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ackupFile="1" defaultThemeVersion="124226"/>
  <bookViews>
    <workbookView xWindow="480" yWindow="30" windowWidth="11355" windowHeight="9210" activeTab="2"/>
  </bookViews>
  <sheets>
    <sheet name="FY12 LMIC Scores" sheetId="1" r:id="rId1"/>
    <sheet name="Sub-source data for FY12 Scores" sheetId="3" r:id="rId2"/>
    <sheet name="FOI Data with ONI corrections" sheetId="4" r:id="rId3"/>
  </sheets>
  <definedNames>
    <definedName name="Qdatadump">'FY12 LMIC Scores'!$A$3:$AB$32</definedName>
  </definedNames>
  <calcPr calcId="145621"/>
</workbook>
</file>

<file path=xl/calcChain.xml><?xml version="1.0" encoding="utf-8"?>
<calcChain xmlns="http://schemas.openxmlformats.org/spreadsheetml/2006/main">
  <c r="D34" i="3" l="1"/>
  <c r="E34" i="3"/>
  <c r="F34" i="3"/>
  <c r="G34" i="3"/>
  <c r="H34" i="3"/>
  <c r="I34" i="3"/>
  <c r="J34" i="3"/>
  <c r="K34" i="3"/>
  <c r="L34" i="3"/>
  <c r="M34" i="3"/>
  <c r="N34" i="3"/>
  <c r="O34" i="3"/>
  <c r="P34" i="3"/>
  <c r="Q34" i="3"/>
  <c r="R34" i="3"/>
  <c r="S34" i="3"/>
  <c r="T34" i="3"/>
  <c r="U34" i="3"/>
  <c r="V34" i="3"/>
  <c r="W34" i="3"/>
  <c r="C34" i="3"/>
  <c r="D34" i="1" l="1"/>
  <c r="E34" i="1"/>
  <c r="F34" i="1"/>
  <c r="G34" i="1"/>
  <c r="H34" i="1"/>
  <c r="I34" i="1"/>
  <c r="J34" i="1"/>
  <c r="K34" i="1"/>
  <c r="L34" i="1"/>
  <c r="M34" i="1"/>
  <c r="N34" i="1"/>
  <c r="O34" i="1"/>
  <c r="P34" i="1"/>
  <c r="Q34" i="1"/>
  <c r="R34" i="1"/>
  <c r="S34" i="1"/>
  <c r="T34" i="1"/>
  <c r="U34" i="1"/>
  <c r="V34" i="1"/>
  <c r="W34" i="1"/>
  <c r="X34" i="1"/>
  <c r="Y34" i="1"/>
  <c r="C34" i="1"/>
</calcChain>
</file>

<file path=xl/sharedStrings.xml><?xml version="1.0" encoding="utf-8"?>
<sst xmlns="http://schemas.openxmlformats.org/spreadsheetml/2006/main" count="240" uniqueCount="93">
  <si>
    <t>Angola</t>
  </si>
  <si>
    <t>Armenia</t>
  </si>
  <si>
    <t>NA</t>
  </si>
  <si>
    <t>Belize</t>
  </si>
  <si>
    <t>Bhutan</t>
  </si>
  <si>
    <t>Cape Verde</t>
  </si>
  <si>
    <t>Congo, Rep.</t>
  </si>
  <si>
    <t>Egypt, Arab Rep.</t>
  </si>
  <si>
    <t>El Salvador</t>
  </si>
  <si>
    <t>Fiji</t>
  </si>
  <si>
    <t>Georgia</t>
  </si>
  <si>
    <t>Guatemala</t>
  </si>
  <si>
    <t>Guyana</t>
  </si>
  <si>
    <t>Indonesia</t>
  </si>
  <si>
    <t>Iraq</t>
  </si>
  <si>
    <t>Kiribati</t>
  </si>
  <si>
    <t>Kosovo</t>
  </si>
  <si>
    <t>Marshall Islands</t>
  </si>
  <si>
    <t>Micronesia, Fed. Sts.</t>
  </si>
  <si>
    <t>Morocco</t>
  </si>
  <si>
    <t>Paraguay</t>
  </si>
  <si>
    <t>Philippines</t>
  </si>
  <si>
    <t>Samoa</t>
  </si>
  <si>
    <t>Sri Lanka</t>
  </si>
  <si>
    <t>Swaziland</t>
  </si>
  <si>
    <t>Syrian Arab Republic</t>
  </si>
  <si>
    <t>Tonga</t>
  </si>
  <si>
    <t>Turkmenistan</t>
  </si>
  <si>
    <t>Tuvalu</t>
  </si>
  <si>
    <t>Ukraine</t>
  </si>
  <si>
    <t>Vanuatu</t>
  </si>
  <si>
    <t>Data as of October 20, 2011</t>
  </si>
  <si>
    <t>Ruling Justly</t>
  </si>
  <si>
    <t>Investing in People</t>
  </si>
  <si>
    <t>Economic Freedom</t>
  </si>
  <si>
    <t>Low Income Countries for Fiscal Year 2012</t>
  </si>
  <si>
    <t>Statutorily Prohibited Countries = 1</t>
  </si>
  <si>
    <t>Political Rights</t>
  </si>
  <si>
    <t>Civil Liberties</t>
  </si>
  <si>
    <t>Control of Corruption</t>
  </si>
  <si>
    <t>Gov't Effective-ness</t>
  </si>
  <si>
    <t>Rule of Law</t>
  </si>
  <si>
    <t>Freedom of Information</t>
  </si>
  <si>
    <t>Voice &amp; Account-ability</t>
  </si>
  <si>
    <t>Immunization Rates</t>
  </si>
  <si>
    <t>Health Expenditure</t>
  </si>
  <si>
    <t>Primary Education Expenditure</t>
  </si>
  <si>
    <t xml:space="preserve">Girls' Primary Education Completion </t>
  </si>
  <si>
    <t>Child Health</t>
  </si>
  <si>
    <t xml:space="preserve">Natural Resource Protection </t>
  </si>
  <si>
    <t>Natural Resource Management</t>
  </si>
  <si>
    <t>Regulatory Quality</t>
  </si>
  <si>
    <t>Land Rights and Access</t>
  </si>
  <si>
    <t>Business Start-Up</t>
  </si>
  <si>
    <t>Trade Policy</t>
  </si>
  <si>
    <t>Inflation</t>
  </si>
  <si>
    <t>Fiscal Policy</t>
  </si>
  <si>
    <t>Access to Credit</t>
  </si>
  <si>
    <t>Gender in the Economy</t>
  </si>
  <si>
    <t>Median</t>
  </si>
  <si>
    <t>Threshold</t>
  </si>
  <si>
    <t>Girls' Secondary Education Enrolment</t>
  </si>
  <si>
    <t>Significant revisions to these data that come to our attention between October 20, 2011 and the Board meeting will be communicated to the Board</t>
  </si>
  <si>
    <t>Countries indicated by a "1" are ineligible to receive assistance for fiscal year 2012 under provisions of the 1961 Foreign Assistance Act or other legislation.</t>
  </si>
  <si>
    <t>Indicator titles in bold signifies they are being introduced for the first time and will be used only in the updated system in FY12.</t>
  </si>
  <si>
    <t xml:space="preserve">In the traditional system, Inflation is the only indicator where a threshold of 15 is used instead of the median. In the updated system, thresholds replace the median for Immunization, Civil Liberties, and Political Rights too. </t>
  </si>
  <si>
    <t>Raw Data from 2010 Worldwide Governance Indicators (WGI)</t>
  </si>
  <si>
    <t>Raw Data for Freedom of Information Index</t>
  </si>
  <si>
    <t>Raw Data for Land Rights and Access</t>
  </si>
  <si>
    <t>Raw Data for Business Start-Up</t>
  </si>
  <si>
    <t>Raw Data for Access to Credit</t>
  </si>
  <si>
    <t>Freedom in the Press</t>
  </si>
  <si>
    <t>Internet Filtering (Internet Tools)</t>
  </si>
  <si>
    <t>Freedom of Information Act</t>
  </si>
  <si>
    <t>IFAD</t>
  </si>
  <si>
    <t>IFAD (Normalized)</t>
  </si>
  <si>
    <t>Days to Register a Property</t>
  </si>
  <si>
    <t>Days to Register a Property (Normalized)</t>
  </si>
  <si>
    <t>Cost to Register a Property</t>
  </si>
  <si>
    <t>Cost to Register a Property (Normalized)</t>
  </si>
  <si>
    <t>Days to Start a Business</t>
  </si>
  <si>
    <t>Days to Start a Business (Normalized)</t>
  </si>
  <si>
    <t>Cost to Start a Business</t>
  </si>
  <si>
    <t>Cost to Start a Business (Normalized)</t>
  </si>
  <si>
    <t>Strength of Legal Rights</t>
  </si>
  <si>
    <t>Depth of Credit Information</t>
  </si>
  <si>
    <t>Internet Filtering (Political)</t>
  </si>
  <si>
    <t>Data as of November 8, 2011</t>
  </si>
  <si>
    <t xml:space="preserve">While MCC cannot alter the scorecards, the corrected data is published here and will be communicated to the Board. </t>
  </si>
  <si>
    <t>Significant revisions to these data that come to our attention between November 08, 2011 and the Board meeting will be communicated to the Board</t>
  </si>
  <si>
    <t xml:space="preserve">MCC Freedom of Information Score </t>
  </si>
  <si>
    <t xml:space="preserve">Data for the FY12 scorecards was finalized on Oct 20th. On Nov 8th, the Open Net Initiative identified factual errors in the dataset they sent MCC and sent corrected data (shown in red.) </t>
  </si>
  <si>
    <t>MCC received corrected data for the Freedom of Information indicator after data was finalized. The corrected data is on the Tab entitled FOI Data with ONI Corrections.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</si>
</sst>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2" x14ac:knownFonts="1">
    <font>
      <sz val="10"/>
      <name val="MS Sans Serif"/>
    </font>
    <font>
      <sz val="11"/>
      <color theme="1"/>
      <name val="Calibri"/>
      <family val="2"/>
      <scheme val="minor"/>
    </font>
    <font>
      <b/>
      <sz val="11"/>
      <color indexed="9"/>
      <name val="Calibri"/>
      <family val="2"/>
      <scheme val="minor"/>
    </font>
    <font>
      <sz val="11"/>
      <name val="Calibri"/>
      <family val="2"/>
      <scheme val="minor"/>
    </font>
    <font>
      <b/>
      <sz val="11"/>
      <name val="Calibri"/>
      <family val="2"/>
      <scheme val="minor"/>
    </font>
    <font>
      <b/>
      <sz val="10"/>
      <name val="MS Sans Serif"/>
      <family val="2"/>
    </font>
    <font>
      <sz val="10"/>
      <name val="Arial"/>
      <family val="2"/>
    </font>
    <font>
      <sz val="10"/>
      <color theme="1"/>
      <name val="Arial"/>
      <family val="2"/>
    </font>
    <font>
      <b/>
      <sz val="11"/>
      <color rgb="FFFF0000"/>
      <name val="Calibri"/>
      <family val="2"/>
      <scheme val="minor"/>
    </font>
    <font>
      <b/>
      <sz val="10"/>
      <color rgb="FFFF0000"/>
      <name val="MS Sans Serif"/>
      <family val="2"/>
    </font>
    <font>
      <b/>
      <sz val="10"/>
      <color indexed="9"/>
      <name val="Calibri"/>
      <family val="2"/>
      <scheme val="minor"/>
    </font>
    <font>
      <sz val="11"/>
      <color rgb="FFFF0000"/>
      <name val="Calibri"/>
      <family val="2"/>
      <scheme val="minor"/>
    </font>
  </fonts>
  <fills count="5">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theme="3" tint="0.39997558519241921"/>
        <bgColor indexed="64"/>
      </patternFill>
    </fill>
  </fills>
  <borders count="18">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0" fontId="6" fillId="0" borderId="0"/>
  </cellStyleXfs>
  <cellXfs count="148">
    <xf numFmtId="0" fontId="0" fillId="0" borderId="0" xfId="0"/>
    <xf numFmtId="1" fontId="2" fillId="2" borderId="1" xfId="0" applyNumberFormat="1" applyFont="1" applyFill="1" applyBorder="1"/>
    <xf numFmtId="0" fontId="2" fillId="2" borderId="0"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4" fillId="3" borderId="7" xfId="0" applyFont="1" applyFill="1" applyBorder="1" applyAlignment="1">
      <alignment horizontal="center" wrapText="1"/>
    </xf>
    <xf numFmtId="0" fontId="2" fillId="0" borderId="0" xfId="0" applyFont="1" applyFill="1" applyAlignment="1">
      <alignment wrapText="1"/>
    </xf>
    <xf numFmtId="1" fontId="2" fillId="2" borderId="6" xfId="0" applyNumberFormat="1" applyFont="1" applyFill="1" applyBorder="1" applyAlignment="1">
      <alignment wrapText="1"/>
    </xf>
    <xf numFmtId="3" fontId="3" fillId="3" borderId="6" xfId="0" applyNumberFormat="1" applyFont="1" applyFill="1" applyBorder="1" applyAlignment="1">
      <alignment horizontal="center" wrapText="1"/>
    </xf>
    <xf numFmtId="3" fontId="3" fillId="3" borderId="7" xfId="0" applyNumberFormat="1" applyFont="1" applyFill="1" applyBorder="1" applyAlignment="1">
      <alignment horizontal="center" wrapText="1"/>
    </xf>
    <xf numFmtId="164" fontId="3" fillId="3" borderId="6" xfId="0" applyNumberFormat="1" applyFont="1" applyFill="1" applyBorder="1" applyAlignment="1">
      <alignment horizontal="center" wrapText="1"/>
    </xf>
    <xf numFmtId="9" fontId="3" fillId="3" borderId="7" xfId="0" applyNumberFormat="1" applyFont="1" applyFill="1" applyBorder="1" applyAlignment="1">
      <alignment horizontal="center" wrapText="1"/>
    </xf>
    <xf numFmtId="164" fontId="3" fillId="3" borderId="7" xfId="0" applyNumberFormat="1" applyFont="1" applyFill="1" applyBorder="1" applyAlignment="1">
      <alignment horizontal="center" wrapText="1"/>
    </xf>
    <xf numFmtId="164" fontId="4" fillId="3" borderId="7" xfId="0" applyNumberFormat="1" applyFont="1" applyFill="1" applyBorder="1" applyAlignment="1">
      <alignment horizontal="center" wrapText="1"/>
    </xf>
    <xf numFmtId="0" fontId="3" fillId="3" borderId="13" xfId="0" applyFont="1" applyFill="1" applyBorder="1" applyAlignment="1">
      <alignment horizontal="center" wrapText="1"/>
    </xf>
    <xf numFmtId="0" fontId="4" fillId="3" borderId="13" xfId="0" applyFont="1" applyFill="1" applyBorder="1" applyAlignment="1">
      <alignment horizontal="center" wrapText="1"/>
    </xf>
    <xf numFmtId="0" fontId="2" fillId="2" borderId="3" xfId="0" applyFont="1" applyFill="1" applyBorder="1"/>
    <xf numFmtId="0" fontId="2" fillId="2" borderId="8" xfId="0" applyFont="1" applyFill="1" applyBorder="1" applyAlignment="1">
      <alignment wrapText="1"/>
    </xf>
    <xf numFmtId="0" fontId="3" fillId="0" borderId="10" xfId="0" applyFont="1" applyBorder="1"/>
    <xf numFmtId="14" fontId="3" fillId="0" borderId="9" xfId="0" applyNumberFormat="1" applyFont="1" applyBorder="1" applyAlignment="1" applyProtection="1">
      <alignment vertical="center"/>
    </xf>
    <xf numFmtId="0" fontId="3" fillId="0" borderId="4" xfId="0" applyNumberFormat="1" applyFont="1" applyBorder="1"/>
    <xf numFmtId="0" fontId="3" fillId="0" borderId="5" xfId="0" applyNumberFormat="1" applyFont="1" applyBorder="1"/>
    <xf numFmtId="14" fontId="3" fillId="0" borderId="10" xfId="0" applyNumberFormat="1" applyFont="1" applyBorder="1" applyAlignment="1" applyProtection="1">
      <alignment vertical="center"/>
    </xf>
    <xf numFmtId="0" fontId="3" fillId="0" borderId="2" xfId="0" applyNumberFormat="1" applyFont="1" applyBorder="1"/>
    <xf numFmtId="0" fontId="3" fillId="0" borderId="0" xfId="0" applyNumberFormat="1" applyFont="1" applyBorder="1"/>
    <xf numFmtId="0" fontId="3" fillId="0" borderId="0" xfId="0" applyFont="1" applyBorder="1"/>
    <xf numFmtId="0" fontId="3" fillId="0" borderId="2" xfId="0" applyFont="1" applyBorder="1"/>
    <xf numFmtId="1" fontId="3" fillId="0" borderId="10" xfId="0" applyNumberFormat="1" applyFont="1" applyBorder="1" applyAlignment="1" applyProtection="1">
      <alignment vertical="center"/>
    </xf>
    <xf numFmtId="2" fontId="3" fillId="0" borderId="5" xfId="0" applyNumberFormat="1" applyFont="1" applyBorder="1"/>
    <xf numFmtId="2" fontId="3" fillId="0" borderId="1" xfId="0" applyNumberFormat="1" applyFont="1" applyBorder="1"/>
    <xf numFmtId="2" fontId="3" fillId="0" borderId="0" xfId="0" applyNumberFormat="1" applyFont="1" applyBorder="1"/>
    <xf numFmtId="2" fontId="3" fillId="0" borderId="3" xfId="0" applyNumberFormat="1" applyFont="1" applyBorder="1"/>
    <xf numFmtId="2" fontId="3" fillId="0" borderId="4" xfId="0" applyNumberFormat="1" applyFont="1" applyBorder="1"/>
    <xf numFmtId="2" fontId="3" fillId="0" borderId="2" xfId="0" applyNumberFormat="1" applyFont="1" applyBorder="1"/>
    <xf numFmtId="165" fontId="3" fillId="0" borderId="5" xfId="0" applyNumberFormat="1" applyFont="1" applyBorder="1" applyAlignment="1">
      <alignment horizontal="right"/>
    </xf>
    <xf numFmtId="165" fontId="3" fillId="0" borderId="0" xfId="0" applyNumberFormat="1" applyFont="1" applyBorder="1" applyAlignment="1">
      <alignment horizontal="right"/>
    </xf>
    <xf numFmtId="164" fontId="3" fillId="0" borderId="4" xfId="0" applyNumberFormat="1" applyFont="1" applyBorder="1" applyAlignment="1">
      <alignment horizontal="right"/>
    </xf>
    <xf numFmtId="164" fontId="3" fillId="0" borderId="2" xfId="0" applyNumberFormat="1" applyFont="1" applyBorder="1" applyAlignment="1">
      <alignment horizontal="right"/>
    </xf>
    <xf numFmtId="2" fontId="3" fillId="0" borderId="5" xfId="0" applyNumberFormat="1" applyFont="1" applyBorder="1" applyAlignment="1">
      <alignment horizontal="right"/>
    </xf>
    <xf numFmtId="2" fontId="3" fillId="0" borderId="0" xfId="0" applyNumberFormat="1" applyFont="1" applyBorder="1" applyAlignment="1">
      <alignment horizontal="right"/>
    </xf>
    <xf numFmtId="164" fontId="3" fillId="0" borderId="5" xfId="0" applyNumberFormat="1" applyFont="1" applyBorder="1" applyAlignment="1">
      <alignment horizontal="right"/>
    </xf>
    <xf numFmtId="164" fontId="3" fillId="0" borderId="0" xfId="0" applyNumberFormat="1" applyFont="1" applyBorder="1" applyAlignment="1">
      <alignment horizontal="right"/>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164" fontId="3" fillId="0" borderId="0" xfId="0" applyNumberFormat="1" applyFont="1" applyBorder="1"/>
    <xf numFmtId="0" fontId="5" fillId="0" borderId="0" xfId="0" applyFont="1"/>
    <xf numFmtId="164" fontId="4" fillId="0" borderId="0" xfId="0" applyNumberFormat="1" applyFont="1" applyBorder="1" applyAlignment="1">
      <alignment horizontal="right"/>
    </xf>
    <xf numFmtId="0" fontId="6" fillId="0" borderId="0" xfId="0" applyFont="1"/>
    <xf numFmtId="0" fontId="7" fillId="0" borderId="0" xfId="0" applyFont="1"/>
    <xf numFmtId="0" fontId="4" fillId="0" borderId="0" xfId="0" applyFont="1" applyBorder="1"/>
    <xf numFmtId="1" fontId="4" fillId="0" borderId="0" xfId="0" applyNumberFormat="1" applyFont="1" applyBorder="1"/>
    <xf numFmtId="2" fontId="4" fillId="0" borderId="0" xfId="0" applyNumberFormat="1" applyFont="1" applyBorder="1"/>
    <xf numFmtId="0" fontId="4" fillId="0" borderId="3" xfId="0" applyFont="1" applyBorder="1"/>
    <xf numFmtId="0" fontId="8" fillId="0" borderId="10" xfId="0" applyFont="1" applyBorder="1"/>
    <xf numFmtId="0" fontId="8" fillId="0" borderId="2" xfId="0" applyFont="1" applyBorder="1"/>
    <xf numFmtId="0" fontId="8" fillId="0" borderId="0" xfId="0" applyFont="1" applyBorder="1"/>
    <xf numFmtId="1" fontId="8" fillId="0" borderId="0" xfId="0" applyNumberFormat="1" applyFont="1" applyBorder="1"/>
    <xf numFmtId="164" fontId="8" fillId="0" borderId="2" xfId="0" applyNumberFormat="1" applyFont="1" applyBorder="1"/>
    <xf numFmtId="2" fontId="8" fillId="0" borderId="0" xfId="0" applyNumberFormat="1" applyFont="1" applyBorder="1"/>
    <xf numFmtId="164" fontId="8" fillId="0" borderId="0" xfId="0" applyNumberFormat="1" applyFont="1" applyBorder="1"/>
    <xf numFmtId="165" fontId="8" fillId="0" borderId="0" xfId="0" applyNumberFormat="1" applyFont="1" applyBorder="1"/>
    <xf numFmtId="0" fontId="8" fillId="0" borderId="3" xfId="0" applyFont="1" applyBorder="1"/>
    <xf numFmtId="0" fontId="9" fillId="0" borderId="0" xfId="0" applyFont="1"/>
    <xf numFmtId="0" fontId="8" fillId="0" borderId="11" xfId="0" applyFont="1" applyBorder="1"/>
    <xf numFmtId="0" fontId="8" fillId="0" borderId="14" xfId="0" applyFont="1" applyBorder="1"/>
    <xf numFmtId="0" fontId="8" fillId="0" borderId="15" xfId="0" applyFont="1" applyBorder="1"/>
    <xf numFmtId="2" fontId="8" fillId="0" borderId="15" xfId="0" applyNumberFormat="1" applyFont="1" applyBorder="1"/>
    <xf numFmtId="2" fontId="8" fillId="0" borderId="12" xfId="0" applyNumberFormat="1" applyFont="1" applyBorder="1"/>
    <xf numFmtId="164" fontId="8" fillId="0" borderId="14" xfId="0" applyNumberFormat="1" applyFont="1" applyBorder="1" applyAlignment="1">
      <alignment horizontal="right"/>
    </xf>
    <xf numFmtId="2" fontId="8" fillId="0" borderId="15" xfId="0" applyNumberFormat="1" applyFont="1" applyBorder="1" applyAlignment="1">
      <alignment horizontal="right"/>
    </xf>
    <xf numFmtId="164" fontId="8" fillId="0" borderId="15" xfId="0" applyNumberFormat="1" applyFont="1" applyBorder="1" applyAlignment="1">
      <alignment horizontal="right"/>
    </xf>
    <xf numFmtId="0" fontId="8" fillId="0" borderId="15" xfId="0" applyFont="1" applyBorder="1" applyAlignment="1">
      <alignment horizontal="right"/>
    </xf>
    <xf numFmtId="164" fontId="8" fillId="0" borderId="12" xfId="0" applyNumberFormat="1" applyFont="1" applyBorder="1" applyAlignment="1">
      <alignment horizontal="right"/>
    </xf>
    <xf numFmtId="2" fontId="8" fillId="0" borderId="14" xfId="0" applyNumberFormat="1" applyFont="1" applyBorder="1"/>
    <xf numFmtId="165" fontId="8" fillId="0" borderId="15" xfId="0" applyNumberFormat="1" applyFont="1" applyBorder="1" applyAlignment="1">
      <alignment horizontal="right"/>
    </xf>
    <xf numFmtId="164" fontId="8" fillId="0" borderId="15" xfId="0" applyNumberFormat="1" applyFont="1" applyBorder="1"/>
    <xf numFmtId="0" fontId="8" fillId="0" borderId="12" xfId="0" applyFont="1" applyBorder="1"/>
    <xf numFmtId="1" fontId="4" fillId="0" borderId="5" xfId="0" applyNumberFormat="1" applyFont="1" applyBorder="1"/>
    <xf numFmtId="164" fontId="4" fillId="0" borderId="5" xfId="0" applyNumberFormat="1" applyFont="1" applyBorder="1" applyAlignment="1">
      <alignment horizontal="right"/>
    </xf>
    <xf numFmtId="2" fontId="4" fillId="0" borderId="5" xfId="0" applyNumberFormat="1" applyFont="1" applyBorder="1" applyAlignment="1">
      <alignment horizontal="right"/>
    </xf>
    <xf numFmtId="2" fontId="4" fillId="0" borderId="0" xfId="0" applyNumberFormat="1" applyFont="1" applyBorder="1" applyAlignment="1">
      <alignment horizontal="right"/>
    </xf>
    <xf numFmtId="1" fontId="4" fillId="0" borderId="5" xfId="0" applyNumberFormat="1" applyFont="1" applyBorder="1" applyAlignment="1">
      <alignment horizontal="right"/>
    </xf>
    <xf numFmtId="1" fontId="4" fillId="0" borderId="1" xfId="0" applyNumberFormat="1" applyFont="1" applyBorder="1" applyAlignment="1">
      <alignment horizontal="right"/>
    </xf>
    <xf numFmtId="1" fontId="4" fillId="0" borderId="0" xfId="0" applyNumberFormat="1" applyFont="1" applyBorder="1" applyAlignment="1">
      <alignment horizontal="right"/>
    </xf>
    <xf numFmtId="1" fontId="4" fillId="0" borderId="3" xfId="0" applyNumberFormat="1" applyFont="1" applyBorder="1" applyAlignment="1">
      <alignment horizontal="right"/>
    </xf>
    <xf numFmtId="0" fontId="2" fillId="2" borderId="16" xfId="0" applyFont="1" applyFill="1" applyBorder="1"/>
    <xf numFmtId="0" fontId="2" fillId="2" borderId="17" xfId="0" applyFont="1" applyFill="1" applyBorder="1" applyAlignment="1">
      <alignment wrapText="1"/>
    </xf>
    <xf numFmtId="1" fontId="2" fillId="2" borderId="4" xfId="0" applyNumberFormat="1" applyFont="1" applyFill="1" applyBorder="1" applyAlignment="1">
      <alignment wrapText="1"/>
    </xf>
    <xf numFmtId="0" fontId="3" fillId="3" borderId="5" xfId="0" applyFont="1" applyFill="1" applyBorder="1" applyAlignment="1">
      <alignment horizontal="center" wrapText="1"/>
    </xf>
    <xf numFmtId="0" fontId="0" fillId="0" borderId="2" xfId="0" applyBorder="1"/>
    <xf numFmtId="0" fontId="0" fillId="0" borderId="0" xfId="0" applyBorder="1"/>
    <xf numFmtId="0" fontId="0" fillId="0" borderId="3" xfId="0" applyBorder="1"/>
    <xf numFmtId="0" fontId="0" fillId="0" borderId="15" xfId="0" applyBorder="1"/>
    <xf numFmtId="0" fontId="0" fillId="0" borderId="4" xfId="0" applyBorder="1"/>
    <xf numFmtId="0" fontId="3" fillId="0" borderId="4" xfId="0" applyFont="1" applyFill="1" applyBorder="1"/>
    <xf numFmtId="0" fontId="3" fillId="0" borderId="5" xfId="0" applyFont="1" applyFill="1" applyBorder="1"/>
    <xf numFmtId="0" fontId="3" fillId="0" borderId="2" xfId="0" applyFont="1" applyFill="1" applyBorder="1"/>
    <xf numFmtId="0" fontId="3" fillId="0" borderId="0" xfId="0" applyFont="1" applyFill="1" applyBorder="1"/>
    <xf numFmtId="165" fontId="3" fillId="0" borderId="5" xfId="0" applyNumberFormat="1" applyFont="1" applyFill="1" applyBorder="1"/>
    <xf numFmtId="165" fontId="3" fillId="0" borderId="0" xfId="0" applyNumberFormat="1" applyFont="1" applyFill="1" applyBorder="1"/>
    <xf numFmtId="165" fontId="0" fillId="0" borderId="0" xfId="0" applyNumberFormat="1" applyBorder="1"/>
    <xf numFmtId="165" fontId="3" fillId="0" borderId="1" xfId="0" applyNumberFormat="1" applyFont="1" applyFill="1" applyBorder="1"/>
    <xf numFmtId="165" fontId="3" fillId="0" borderId="3" xfId="0" applyNumberFormat="1"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4" xfId="1" applyFont="1" applyFill="1" applyBorder="1" applyAlignment="1">
      <alignment horizontal="right"/>
    </xf>
    <xf numFmtId="0" fontId="3" fillId="0" borderId="2" xfId="1" applyFont="1" applyFill="1" applyBorder="1" applyAlignment="1">
      <alignment horizontal="right"/>
    </xf>
    <xf numFmtId="0" fontId="1" fillId="0" borderId="0" xfId="1" applyFont="1" applyFill="1" applyBorder="1" applyAlignment="1">
      <alignment horizontal="right" vertical="center" wrapText="1"/>
    </xf>
    <xf numFmtId="0" fontId="1" fillId="0" borderId="1" xfId="1" applyFont="1" applyFill="1" applyBorder="1" applyAlignment="1">
      <alignment horizontal="right" vertical="center" wrapText="1"/>
    </xf>
    <xf numFmtId="0" fontId="1" fillId="0" borderId="3" xfId="1" applyFont="1" applyFill="1" applyBorder="1" applyAlignment="1">
      <alignment horizontal="right" vertical="center" wrapText="1"/>
    </xf>
    <xf numFmtId="0" fontId="3" fillId="0" borderId="11" xfId="0" applyFont="1" applyBorder="1"/>
    <xf numFmtId="0" fontId="3" fillId="0" borderId="14" xfId="1" applyFont="1" applyFill="1" applyBorder="1" applyAlignment="1">
      <alignment horizontal="right"/>
    </xf>
    <xf numFmtId="0" fontId="3" fillId="0" borderId="15" xfId="0" applyFont="1" applyBorder="1"/>
    <xf numFmtId="0" fontId="3" fillId="0" borderId="0" xfId="0" applyFont="1"/>
    <xf numFmtId="0" fontId="11" fillId="0" borderId="0" xfId="0" applyFont="1" applyBorder="1"/>
    <xf numFmtId="9" fontId="3" fillId="3" borderId="13" xfId="0" applyNumberFormat="1" applyFont="1" applyFill="1" applyBorder="1" applyAlignment="1">
      <alignment horizontal="center" wrapText="1"/>
    </xf>
    <xf numFmtId="0" fontId="3" fillId="0" borderId="9" xfId="0" applyFont="1" applyBorder="1"/>
    <xf numFmtId="0" fontId="11" fillId="0" borderId="10" xfId="0" applyFont="1" applyBorder="1"/>
    <xf numFmtId="9" fontId="3" fillId="3" borderId="8" xfId="0" applyNumberFormat="1" applyFont="1" applyFill="1" applyBorder="1" applyAlignment="1">
      <alignment horizontal="center" wrapText="1"/>
    </xf>
    <xf numFmtId="0" fontId="3" fillId="0" borderId="0" xfId="1" applyFont="1" applyFill="1" applyBorder="1" applyAlignment="1">
      <alignment horizontal="right"/>
    </xf>
    <xf numFmtId="0" fontId="3" fillId="0" borderId="15" xfId="1" applyFont="1" applyFill="1" applyBorder="1" applyAlignment="1">
      <alignment horizontal="right"/>
    </xf>
    <xf numFmtId="0" fontId="0" fillId="0" borderId="5" xfId="0" applyBorder="1"/>
    <xf numFmtId="0" fontId="4" fillId="0" borderId="0" xfId="0" applyFont="1"/>
    <xf numFmtId="0" fontId="8" fillId="0" borderId="8" xfId="0" applyFont="1" applyBorder="1"/>
    <xf numFmtId="0" fontId="0" fillId="0" borderId="8" xfId="0" applyBorder="1"/>
    <xf numFmtId="0" fontId="8" fillId="0" borderId="6" xfId="0" applyFont="1" applyBorder="1"/>
    <xf numFmtId="0" fontId="8" fillId="0" borderId="7" xfId="0" applyFont="1" applyBorder="1"/>
    <xf numFmtId="0" fontId="8" fillId="0" borderId="13" xfId="0" applyFont="1" applyBorder="1"/>
    <xf numFmtId="2" fontId="8" fillId="0" borderId="6" xfId="0" applyNumberFormat="1" applyFont="1" applyBorder="1"/>
    <xf numFmtId="2" fontId="8" fillId="0" borderId="7" xfId="0" applyNumberFormat="1" applyFont="1" applyBorder="1"/>
    <xf numFmtId="2" fontId="8" fillId="0" borderId="13" xfId="0" applyNumberFormat="1" applyFont="1" applyBorder="1"/>
    <xf numFmtId="2" fontId="3" fillId="0" borderId="4" xfId="0" applyNumberFormat="1" applyFont="1" applyFill="1" applyBorder="1"/>
    <xf numFmtId="2" fontId="3" fillId="0" borderId="2" xfId="0" applyNumberFormat="1" applyFont="1" applyFill="1" applyBorder="1"/>
    <xf numFmtId="2" fontId="0" fillId="0" borderId="2" xfId="0" applyNumberFormat="1" applyBorder="1"/>
    <xf numFmtId="165" fontId="8" fillId="0" borderId="7" xfId="0" applyNumberFormat="1" applyFont="1" applyBorder="1"/>
    <xf numFmtId="165" fontId="8" fillId="0" borderId="13" xfId="0" applyNumberFormat="1" applyFont="1" applyBorder="1"/>
    <xf numFmtId="2" fontId="11" fillId="0" borderId="0" xfId="0" applyNumberFormat="1" applyFont="1" applyBorder="1"/>
    <xf numFmtId="0" fontId="3" fillId="0" borderId="12" xfId="0" applyFont="1" applyBorder="1"/>
    <xf numFmtId="0" fontId="2" fillId="2" borderId="0" xfId="0" applyFont="1" applyFill="1" applyBorder="1" applyAlignment="1">
      <alignment horizontal="center"/>
    </xf>
    <xf numFmtId="0" fontId="2" fillId="2" borderId="2" xfId="0" applyFont="1" applyFill="1" applyBorder="1" applyAlignment="1">
      <alignment horizontal="center"/>
    </xf>
    <xf numFmtId="0" fontId="10" fillId="2" borderId="14" xfId="0" applyFont="1" applyFill="1" applyBorder="1" applyAlignment="1">
      <alignment horizontal="center"/>
    </xf>
    <xf numFmtId="0" fontId="10" fillId="2" borderId="15" xfId="0" applyFont="1" applyFill="1" applyBorder="1" applyAlignment="1">
      <alignment horizontal="center"/>
    </xf>
    <xf numFmtId="0" fontId="10" fillId="2" borderId="12"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topLeftCell="A19" workbookViewId="0">
      <selection activeCell="A44" sqref="A44"/>
    </sheetView>
  </sheetViews>
  <sheetFormatPr defaultRowHeight="12.75" x14ac:dyDescent="0.2"/>
  <cols>
    <col min="1" max="1" width="25" bestFit="1" customWidth="1"/>
    <col min="2" max="2" width="11.5703125" bestFit="1" customWidth="1"/>
    <col min="3" max="3" width="8.140625" bestFit="1" customWidth="1"/>
    <col min="4" max="4" width="8.7109375" bestFit="1" customWidth="1"/>
    <col min="5" max="5" width="11.28515625" customWidth="1"/>
    <col min="6" max="6" width="16.5703125" customWidth="1"/>
    <col min="8" max="8" width="11.28515625" style="47" customWidth="1"/>
    <col min="11" max="11" width="12.7109375" customWidth="1"/>
    <col min="12" max="12" width="12.42578125" customWidth="1"/>
    <col min="13" max="13" width="11.85546875" customWidth="1"/>
    <col min="14" max="14" width="12.140625" style="47" customWidth="1"/>
    <col min="15" max="15" width="9.140625" style="47"/>
    <col min="16" max="16" width="10" style="47" customWidth="1"/>
    <col min="17" max="17" width="13.28515625" customWidth="1"/>
    <col min="18" max="18" width="10.85546875" customWidth="1"/>
    <col min="24" max="25" width="9.140625" style="47"/>
  </cols>
  <sheetData>
    <row r="1" spans="1:25" s="4" customFormat="1" ht="15" x14ac:dyDescent="0.25">
      <c r="A1" s="18" t="s">
        <v>31</v>
      </c>
      <c r="B1" s="1"/>
      <c r="C1" s="141" t="s">
        <v>32</v>
      </c>
      <c r="D1" s="141"/>
      <c r="E1" s="141"/>
      <c r="F1" s="141"/>
      <c r="G1" s="141"/>
      <c r="H1" s="141"/>
      <c r="I1" s="141"/>
      <c r="J1" s="142" t="s">
        <v>33</v>
      </c>
      <c r="K1" s="141"/>
      <c r="L1" s="141"/>
      <c r="M1" s="141"/>
      <c r="N1" s="2"/>
      <c r="O1" s="2"/>
      <c r="P1" s="2"/>
      <c r="Q1" s="3"/>
      <c r="R1" s="141" t="s">
        <v>34</v>
      </c>
      <c r="S1" s="141"/>
      <c r="T1" s="141"/>
      <c r="U1" s="141"/>
      <c r="V1" s="2"/>
      <c r="W1" s="3"/>
      <c r="X1" s="2"/>
      <c r="Y1" s="3"/>
    </row>
    <row r="2" spans="1:25" s="8" customFormat="1" ht="60" x14ac:dyDescent="0.25">
      <c r="A2" s="19" t="s">
        <v>35</v>
      </c>
      <c r="B2" s="9" t="s">
        <v>36</v>
      </c>
      <c r="C2" s="10" t="s">
        <v>37</v>
      </c>
      <c r="D2" s="11" t="s">
        <v>38</v>
      </c>
      <c r="E2" s="6" t="s">
        <v>39</v>
      </c>
      <c r="F2" s="6" t="s">
        <v>40</v>
      </c>
      <c r="G2" s="6" t="s">
        <v>41</v>
      </c>
      <c r="H2" s="7" t="s">
        <v>42</v>
      </c>
      <c r="I2" s="6" t="s">
        <v>43</v>
      </c>
      <c r="J2" s="12" t="s">
        <v>44</v>
      </c>
      <c r="K2" s="6" t="s">
        <v>45</v>
      </c>
      <c r="L2" s="13" t="s">
        <v>46</v>
      </c>
      <c r="M2" s="14" t="s">
        <v>47</v>
      </c>
      <c r="N2" s="15" t="s">
        <v>61</v>
      </c>
      <c r="O2" s="15" t="s">
        <v>48</v>
      </c>
      <c r="P2" s="15" t="s">
        <v>49</v>
      </c>
      <c r="Q2" s="16" t="s">
        <v>50</v>
      </c>
      <c r="R2" s="5" t="s">
        <v>51</v>
      </c>
      <c r="S2" s="6" t="s">
        <v>52</v>
      </c>
      <c r="T2" s="6" t="s">
        <v>53</v>
      </c>
      <c r="U2" s="6" t="s">
        <v>54</v>
      </c>
      <c r="V2" s="6" t="s">
        <v>55</v>
      </c>
      <c r="W2" s="6" t="s">
        <v>56</v>
      </c>
      <c r="X2" s="7" t="s">
        <v>57</v>
      </c>
      <c r="Y2" s="17" t="s">
        <v>58</v>
      </c>
    </row>
    <row r="3" spans="1:25" ht="15" x14ac:dyDescent="0.25">
      <c r="A3" s="20" t="s">
        <v>0</v>
      </c>
      <c r="B3" s="21"/>
      <c r="C3" s="22">
        <v>10</v>
      </c>
      <c r="D3" s="23">
        <v>21</v>
      </c>
      <c r="E3" s="30">
        <v>-0.84520039999999996</v>
      </c>
      <c r="F3" s="30">
        <v>-0.65804280000000004</v>
      </c>
      <c r="G3" s="30">
        <v>-0.77068919999999996</v>
      </c>
      <c r="H3" s="79">
        <v>60</v>
      </c>
      <c r="I3" s="31">
        <v>-0.97900149999999997</v>
      </c>
      <c r="J3" s="38">
        <v>92</v>
      </c>
      <c r="K3" s="40">
        <v>4.0625039999999997</v>
      </c>
      <c r="L3" s="40">
        <v>0.72745601646602198</v>
      </c>
      <c r="M3" s="42">
        <v>40.037300000000002</v>
      </c>
      <c r="N3" s="80">
        <v>34.037269999999999</v>
      </c>
      <c r="O3" s="81">
        <v>47.290306000000001</v>
      </c>
      <c r="P3" s="81">
        <v>98.368272000000005</v>
      </c>
      <c r="Q3" s="44">
        <v>60.059800000000003</v>
      </c>
      <c r="R3" s="34">
        <v>-0.50482649999999996</v>
      </c>
      <c r="S3" s="36">
        <v>0.49948199999999998</v>
      </c>
      <c r="T3" s="36">
        <v>0.84388909999999995</v>
      </c>
      <c r="U3" s="42">
        <v>65.2</v>
      </c>
      <c r="V3" s="40">
        <v>14.481</v>
      </c>
      <c r="W3" s="40">
        <v>3.8913335800170898</v>
      </c>
      <c r="X3" s="83">
        <v>29</v>
      </c>
      <c r="Y3" s="84">
        <v>0</v>
      </c>
    </row>
    <row r="4" spans="1:25" ht="15" x14ac:dyDescent="0.25">
      <c r="A4" s="20" t="s">
        <v>1</v>
      </c>
      <c r="B4" s="24"/>
      <c r="C4" s="25">
        <v>11</v>
      </c>
      <c r="D4" s="26">
        <v>28</v>
      </c>
      <c r="E4" s="32">
        <v>-0.18814600000000001</v>
      </c>
      <c r="F4" s="32">
        <v>0.31381979999999998</v>
      </c>
      <c r="G4" s="32">
        <v>2.5938150000000002E-3</v>
      </c>
      <c r="H4" s="52">
        <v>66</v>
      </c>
      <c r="I4" s="33">
        <v>-0.69146620000000003</v>
      </c>
      <c r="J4" s="39">
        <v>95.5</v>
      </c>
      <c r="K4" s="41">
        <v>2.0210360000000001</v>
      </c>
      <c r="L4" s="41">
        <v>0.63036000356078103</v>
      </c>
      <c r="M4" s="43" t="s">
        <v>2</v>
      </c>
      <c r="N4" s="48">
        <v>96.85042</v>
      </c>
      <c r="O4" s="82">
        <v>94.487921</v>
      </c>
      <c r="P4" s="82">
        <v>73.785044999999997</v>
      </c>
      <c r="Q4" s="45">
        <v>89.312200000000004</v>
      </c>
      <c r="R4" s="35">
        <v>0.8195749</v>
      </c>
      <c r="S4" s="37">
        <v>0.96354189999999995</v>
      </c>
      <c r="T4" s="37">
        <v>0.9923632</v>
      </c>
      <c r="U4" s="43">
        <v>85.4</v>
      </c>
      <c r="V4" s="41">
        <v>7.274</v>
      </c>
      <c r="W4" s="41">
        <v>-4.7880001068115199</v>
      </c>
      <c r="X4" s="85">
        <v>48</v>
      </c>
      <c r="Y4" s="86">
        <v>0</v>
      </c>
    </row>
    <row r="5" spans="1:25" ht="15" x14ac:dyDescent="0.25">
      <c r="A5" s="20" t="s">
        <v>3</v>
      </c>
      <c r="B5" s="24"/>
      <c r="C5" s="25">
        <v>37</v>
      </c>
      <c r="D5" s="26">
        <v>51</v>
      </c>
      <c r="E5" s="32">
        <v>0.40499629999999998</v>
      </c>
      <c r="F5" s="32">
        <v>2.4282160000000001E-2</v>
      </c>
      <c r="G5" s="32">
        <v>0.10851570000000001</v>
      </c>
      <c r="H5" s="52">
        <v>19</v>
      </c>
      <c r="I5" s="33">
        <v>0.86805589999999999</v>
      </c>
      <c r="J5" s="39">
        <v>97</v>
      </c>
      <c r="K5" s="41">
        <v>3.5938400000000001</v>
      </c>
      <c r="L5" s="41">
        <v>2.7811499312520001</v>
      </c>
      <c r="M5" s="43">
        <v>98.147180000000006</v>
      </c>
      <c r="N5" s="48">
        <v>84.593909999999994</v>
      </c>
      <c r="O5" s="82">
        <v>94.897712999999996</v>
      </c>
      <c r="P5" s="82">
        <v>100</v>
      </c>
      <c r="Q5" s="45">
        <v>96.173289999999994</v>
      </c>
      <c r="R5" s="35">
        <v>7.2839710000000002E-2</v>
      </c>
      <c r="S5" s="37">
        <v>0.62410659999999996</v>
      </c>
      <c r="T5" s="37">
        <v>0.92251919999999998</v>
      </c>
      <c r="U5" s="43">
        <v>78.12</v>
      </c>
      <c r="V5" s="41">
        <v>-0.19600000000000001</v>
      </c>
      <c r="W5" s="41">
        <v>-0.77399998903274492</v>
      </c>
      <c r="X5" s="85">
        <v>24</v>
      </c>
      <c r="Y5" s="86" t="s">
        <v>2</v>
      </c>
    </row>
    <row r="6" spans="1:25" ht="15" x14ac:dyDescent="0.25">
      <c r="A6" s="20" t="s">
        <v>4</v>
      </c>
      <c r="B6" s="24"/>
      <c r="C6" s="25">
        <v>19</v>
      </c>
      <c r="D6" s="26">
        <v>24</v>
      </c>
      <c r="E6" s="32">
        <v>1.3099369999999999</v>
      </c>
      <c r="F6" s="32">
        <v>1.036354</v>
      </c>
      <c r="G6" s="32">
        <v>0.58000439999999998</v>
      </c>
      <c r="H6" s="52">
        <v>57</v>
      </c>
      <c r="I6" s="33">
        <v>-0.30165589999999998</v>
      </c>
      <c r="J6" s="39">
        <v>93</v>
      </c>
      <c r="K6" s="41">
        <v>4.5035309999999997</v>
      </c>
      <c r="L6" s="41">
        <v>1.0956799611449199</v>
      </c>
      <c r="M6" s="43">
        <v>90.755120000000005</v>
      </c>
      <c r="N6" s="48">
        <v>74.079939999999993</v>
      </c>
      <c r="O6" s="82">
        <v>80.513570000000001</v>
      </c>
      <c r="P6" s="82">
        <v>100</v>
      </c>
      <c r="Q6" s="45">
        <v>85.385180000000005</v>
      </c>
      <c r="R6" s="35">
        <v>-0.58476019999999995</v>
      </c>
      <c r="S6" s="37">
        <v>0.89996830000000005</v>
      </c>
      <c r="T6" s="37">
        <v>0.96823709999999996</v>
      </c>
      <c r="U6" s="43">
        <v>49.5</v>
      </c>
      <c r="V6" s="41">
        <v>7.0359999999999996</v>
      </c>
      <c r="W6" s="41">
        <v>1.73733341693878</v>
      </c>
      <c r="X6" s="85">
        <v>29</v>
      </c>
      <c r="Y6" s="86" t="s">
        <v>2</v>
      </c>
    </row>
    <row r="7" spans="1:25" ht="15" x14ac:dyDescent="0.25">
      <c r="A7" s="20" t="s">
        <v>5</v>
      </c>
      <c r="B7" s="24"/>
      <c r="C7" s="25">
        <v>37</v>
      </c>
      <c r="D7" s="26">
        <v>53</v>
      </c>
      <c r="E7" s="32">
        <v>1.253706</v>
      </c>
      <c r="F7" s="32">
        <v>0.41236119999999998</v>
      </c>
      <c r="G7" s="32">
        <v>0.89087240000000001</v>
      </c>
      <c r="H7" s="52">
        <v>27</v>
      </c>
      <c r="I7" s="33">
        <v>1.014786</v>
      </c>
      <c r="J7" s="39">
        <v>97.5</v>
      </c>
      <c r="K7" s="41">
        <v>2.885869</v>
      </c>
      <c r="L7" s="41">
        <v>2.27589998394251</v>
      </c>
      <c r="M7" s="43">
        <v>97.661029999999997</v>
      </c>
      <c r="N7" s="48">
        <v>114.4635</v>
      </c>
      <c r="O7" s="82">
        <v>78.253878</v>
      </c>
      <c r="P7" s="82">
        <v>24.894476000000001</v>
      </c>
      <c r="Q7" s="45">
        <v>64.914019999999994</v>
      </c>
      <c r="R7" s="35">
        <v>0.48067029999999999</v>
      </c>
      <c r="S7" s="37">
        <v>0.76350689999999999</v>
      </c>
      <c r="T7" s="37">
        <v>0.97736990000000001</v>
      </c>
      <c r="U7" s="43">
        <v>66.86</v>
      </c>
      <c r="V7" s="41">
        <v>2.0790000000000002</v>
      </c>
      <c r="W7" s="41">
        <v>-6.0743331909179696</v>
      </c>
      <c r="X7" s="85">
        <v>31</v>
      </c>
      <c r="Y7" s="86" t="s">
        <v>2</v>
      </c>
    </row>
    <row r="8" spans="1:25" ht="15" x14ac:dyDescent="0.25">
      <c r="A8" s="20" t="s">
        <v>6</v>
      </c>
      <c r="B8" s="24"/>
      <c r="C8" s="25">
        <v>7</v>
      </c>
      <c r="D8" s="26">
        <v>22</v>
      </c>
      <c r="E8" s="32">
        <v>-0.65825140000000004</v>
      </c>
      <c r="F8" s="32">
        <v>-0.77094589999999996</v>
      </c>
      <c r="G8" s="32">
        <v>-0.65991739999999999</v>
      </c>
      <c r="H8" s="52">
        <v>54</v>
      </c>
      <c r="I8" s="33">
        <v>-0.87114369999999997</v>
      </c>
      <c r="J8" s="39">
        <v>83</v>
      </c>
      <c r="K8" s="41">
        <v>1.597564</v>
      </c>
      <c r="L8" s="41">
        <v>1.9462099298834801</v>
      </c>
      <c r="M8" s="43">
        <v>68.809449999999998</v>
      </c>
      <c r="N8" s="48" t="s">
        <v>2</v>
      </c>
      <c r="O8" s="82">
        <v>53.828567999999997</v>
      </c>
      <c r="P8" s="82">
        <v>88.174784000000002</v>
      </c>
      <c r="Q8" s="45">
        <v>62.415120000000002</v>
      </c>
      <c r="R8" s="35">
        <v>-0.74073449999999996</v>
      </c>
      <c r="S8" s="37">
        <v>0.44468530000000001</v>
      </c>
      <c r="T8" s="37">
        <v>0.80802269999999998</v>
      </c>
      <c r="U8" s="43">
        <v>60.7</v>
      </c>
      <c r="V8" s="41">
        <v>4.9829999999999997</v>
      </c>
      <c r="W8" s="41">
        <v>14.7369995117188</v>
      </c>
      <c r="X8" s="85">
        <v>28</v>
      </c>
      <c r="Y8" s="86">
        <v>2</v>
      </c>
    </row>
    <row r="9" spans="1:25" ht="15" x14ac:dyDescent="0.25">
      <c r="A9" s="20" t="s">
        <v>7</v>
      </c>
      <c r="B9" s="24"/>
      <c r="C9" s="25">
        <v>6</v>
      </c>
      <c r="D9" s="26">
        <v>19</v>
      </c>
      <c r="E9" s="32">
        <v>-7.3426309999999995E-2</v>
      </c>
      <c r="F9" s="32">
        <v>3.5071699999999997E-2</v>
      </c>
      <c r="G9" s="32">
        <v>0.36412529999999999</v>
      </c>
      <c r="H9" s="52">
        <v>63</v>
      </c>
      <c r="I9" s="33">
        <v>-1.0441199999999999</v>
      </c>
      <c r="J9" s="39">
        <v>96.5</v>
      </c>
      <c r="K9" s="41">
        <v>2.0438209999999999</v>
      </c>
      <c r="L9" s="41">
        <v>1.67317297309637</v>
      </c>
      <c r="M9" s="43">
        <v>96.724549999999994</v>
      </c>
      <c r="N9" s="48" t="s">
        <v>2</v>
      </c>
      <c r="O9" s="82">
        <v>96.583911000000001</v>
      </c>
      <c r="P9" s="82">
        <v>59.100574999999999</v>
      </c>
      <c r="Q9" s="45">
        <v>87.213070000000002</v>
      </c>
      <c r="R9" s="35">
        <v>0.36122850000000001</v>
      </c>
      <c r="S9" s="37">
        <v>0.92727709999999997</v>
      </c>
      <c r="T9" s="37">
        <v>0.99056089999999997</v>
      </c>
      <c r="U9" s="43">
        <v>74.040000000000006</v>
      </c>
      <c r="V9" s="41">
        <v>11.702999999999999</v>
      </c>
      <c r="W9" s="41">
        <v>-7.6546669006347701</v>
      </c>
      <c r="X9" s="85">
        <v>39</v>
      </c>
      <c r="Y9" s="86">
        <v>2</v>
      </c>
    </row>
    <row r="10" spans="1:25" ht="15" x14ac:dyDescent="0.25">
      <c r="A10" s="20" t="s">
        <v>8</v>
      </c>
      <c r="B10" s="24"/>
      <c r="C10" s="25">
        <v>34</v>
      </c>
      <c r="D10" s="26">
        <v>41</v>
      </c>
      <c r="E10" s="32">
        <v>0.26360479999999997</v>
      </c>
      <c r="F10" s="32">
        <v>0.47242689999999998</v>
      </c>
      <c r="G10" s="32">
        <v>-0.39812130000000001</v>
      </c>
      <c r="H10" s="52">
        <v>38</v>
      </c>
      <c r="I10" s="33">
        <v>0.19802</v>
      </c>
      <c r="J10" s="39">
        <v>92</v>
      </c>
      <c r="K10" s="41">
        <v>3.8391660000000001</v>
      </c>
      <c r="L10" s="41">
        <v>1.3780499808490301</v>
      </c>
      <c r="M10" s="43">
        <v>94.688100000000006</v>
      </c>
      <c r="N10" s="48">
        <v>81.371489999999994</v>
      </c>
      <c r="O10" s="82">
        <v>89.986444000000006</v>
      </c>
      <c r="P10" s="82">
        <v>8.1138100000000009</v>
      </c>
      <c r="Q10" s="45">
        <v>69.518289999999993</v>
      </c>
      <c r="R10" s="35">
        <v>0.91395950000000004</v>
      </c>
      <c r="S10" s="37">
        <v>0.72539509999999996</v>
      </c>
      <c r="T10" s="37">
        <v>0.94760619999999995</v>
      </c>
      <c r="U10" s="43">
        <v>79.02</v>
      </c>
      <c r="V10" s="41">
        <v>1.179</v>
      </c>
      <c r="W10" s="41">
        <v>-4.2330002784728995</v>
      </c>
      <c r="X10" s="85">
        <v>45</v>
      </c>
      <c r="Y10" s="86">
        <v>0</v>
      </c>
    </row>
    <row r="11" spans="1:25" ht="15" x14ac:dyDescent="0.25">
      <c r="A11" s="20" t="s">
        <v>9</v>
      </c>
      <c r="B11" s="24"/>
      <c r="C11" s="25">
        <v>7</v>
      </c>
      <c r="D11" s="26">
        <v>30</v>
      </c>
      <c r="E11" s="32">
        <v>-0.42251850000000002</v>
      </c>
      <c r="F11" s="32">
        <v>-0.27070369999999999</v>
      </c>
      <c r="G11" s="32">
        <v>-0.43020740000000002</v>
      </c>
      <c r="H11" s="52">
        <v>57</v>
      </c>
      <c r="I11" s="33">
        <v>-0.82660639999999996</v>
      </c>
      <c r="J11" s="39">
        <v>96.5</v>
      </c>
      <c r="K11" s="41">
        <v>2.5986210000000001</v>
      </c>
      <c r="L11" s="41" t="s">
        <v>2</v>
      </c>
      <c r="M11" s="43">
        <v>105.14709999999999</v>
      </c>
      <c r="N11" s="48">
        <v>102.1254</v>
      </c>
      <c r="O11" s="82">
        <v>71.220082000000005</v>
      </c>
      <c r="P11" s="82">
        <v>9.1363559999999993</v>
      </c>
      <c r="Q11" s="45">
        <v>55.699150000000003</v>
      </c>
      <c r="R11" s="35">
        <v>-0.136709</v>
      </c>
      <c r="S11" s="37">
        <v>0.66517250000000006</v>
      </c>
      <c r="T11" s="37">
        <v>0.94551300000000005</v>
      </c>
      <c r="U11" s="43">
        <v>69.739999999999995</v>
      </c>
      <c r="V11" s="41">
        <v>8.3559999999999999</v>
      </c>
      <c r="W11" s="41">
        <v>-2.6189999580383301</v>
      </c>
      <c r="X11" s="85">
        <v>36</v>
      </c>
      <c r="Y11" s="86">
        <v>0</v>
      </c>
    </row>
    <row r="12" spans="1:25" ht="15" x14ac:dyDescent="0.25">
      <c r="A12" s="20" t="s">
        <v>10</v>
      </c>
      <c r="B12" s="24"/>
      <c r="C12" s="25">
        <v>20</v>
      </c>
      <c r="D12" s="26">
        <v>36</v>
      </c>
      <c r="E12" s="32">
        <v>0.32491140000000002</v>
      </c>
      <c r="F12" s="32">
        <v>0.75703509999999996</v>
      </c>
      <c r="G12" s="32">
        <v>0.26390019999999997</v>
      </c>
      <c r="H12" s="52">
        <v>53</v>
      </c>
      <c r="I12" s="33">
        <v>-1.2631369999999999E-2</v>
      </c>
      <c r="J12" s="39">
        <v>92.5</v>
      </c>
      <c r="K12" s="41">
        <v>2.9065690000000002</v>
      </c>
      <c r="L12" s="41">
        <v>1.05103999376297</v>
      </c>
      <c r="M12" s="43">
        <v>116.28400000000001</v>
      </c>
      <c r="N12" s="48">
        <v>99.715540000000004</v>
      </c>
      <c r="O12" s="82">
        <v>97.227117000000007</v>
      </c>
      <c r="P12" s="82">
        <v>35.196789000000003</v>
      </c>
      <c r="Q12" s="45">
        <v>81.719539999999995</v>
      </c>
      <c r="R12" s="35">
        <v>1.118941</v>
      </c>
      <c r="S12" s="37">
        <v>0.92886789999999997</v>
      </c>
      <c r="T12" s="37">
        <v>0.99533470000000002</v>
      </c>
      <c r="U12" s="43">
        <v>89.22</v>
      </c>
      <c r="V12" s="41">
        <v>7.109</v>
      </c>
      <c r="W12" s="41">
        <v>-4.4293332099914604</v>
      </c>
      <c r="X12" s="85">
        <v>54</v>
      </c>
      <c r="Y12" s="86">
        <v>0</v>
      </c>
    </row>
    <row r="13" spans="1:25" ht="15" x14ac:dyDescent="0.25">
      <c r="A13" s="20" t="s">
        <v>11</v>
      </c>
      <c r="B13" s="24"/>
      <c r="C13" s="25">
        <v>23</v>
      </c>
      <c r="D13" s="26">
        <v>34</v>
      </c>
      <c r="E13" s="32">
        <v>-5.1502699999999998E-2</v>
      </c>
      <c r="F13" s="32">
        <v>-0.2404597</v>
      </c>
      <c r="G13" s="32">
        <v>-0.56348450000000005</v>
      </c>
      <c r="H13" s="52">
        <v>55</v>
      </c>
      <c r="I13" s="33">
        <v>-0.1944949</v>
      </c>
      <c r="J13" s="39">
        <v>93.5</v>
      </c>
      <c r="K13" s="41">
        <v>2.6191710000000001</v>
      </c>
      <c r="L13" s="41">
        <v>1.9040299579501201</v>
      </c>
      <c r="M13" s="43">
        <v>80.508290000000002</v>
      </c>
      <c r="N13" s="48">
        <v>61.916930000000001</v>
      </c>
      <c r="O13" s="82">
        <v>88.898910999999998</v>
      </c>
      <c r="P13" s="82">
        <v>90.894085000000004</v>
      </c>
      <c r="Q13" s="45">
        <v>89.397710000000004</v>
      </c>
      <c r="R13" s="35">
        <v>0.36486750000000001</v>
      </c>
      <c r="S13" s="37">
        <v>0.75455870000000003</v>
      </c>
      <c r="T13" s="37">
        <v>0.92644850000000001</v>
      </c>
      <c r="U13" s="43">
        <v>84.6</v>
      </c>
      <c r="V13" s="41">
        <v>3.86</v>
      </c>
      <c r="W13" s="41">
        <v>-2.6943333148956299</v>
      </c>
      <c r="X13" s="85">
        <v>54</v>
      </c>
      <c r="Y13" s="86">
        <v>0</v>
      </c>
    </row>
    <row r="14" spans="1:25" ht="15" x14ac:dyDescent="0.25">
      <c r="A14" s="20" t="s">
        <v>12</v>
      </c>
      <c r="B14" s="24"/>
      <c r="C14" s="25">
        <v>31</v>
      </c>
      <c r="D14" s="26">
        <v>41</v>
      </c>
      <c r="E14" s="32">
        <v>-7.4372949999999993E-2</v>
      </c>
      <c r="F14" s="32">
        <v>0.32885249999999999</v>
      </c>
      <c r="G14" s="32">
        <v>-2.593845E-3</v>
      </c>
      <c r="H14" s="52">
        <v>28</v>
      </c>
      <c r="I14" s="33">
        <v>0.1997961</v>
      </c>
      <c r="J14" s="39">
        <v>95</v>
      </c>
      <c r="K14" s="41">
        <v>7.2272670000000003</v>
      </c>
      <c r="L14" s="41">
        <v>1.0816900059580801</v>
      </c>
      <c r="M14" s="43">
        <v>84.574799999999996</v>
      </c>
      <c r="N14" s="48">
        <v>103.03830000000001</v>
      </c>
      <c r="O14" s="82">
        <v>88.331468999999998</v>
      </c>
      <c r="P14" s="82">
        <v>30.879089</v>
      </c>
      <c r="Q14" s="45">
        <v>73.968379999999996</v>
      </c>
      <c r="R14" s="35">
        <v>-4.938245E-3</v>
      </c>
      <c r="S14" s="37">
        <v>0.77432809999999996</v>
      </c>
      <c r="T14" s="37">
        <v>0.96870259999999997</v>
      </c>
      <c r="U14" s="43">
        <v>71.5</v>
      </c>
      <c r="V14" s="41">
        <v>3.726</v>
      </c>
      <c r="W14" s="41">
        <v>-3.2833333015441899</v>
      </c>
      <c r="X14" s="85">
        <v>12</v>
      </c>
      <c r="Y14" s="86" t="s">
        <v>2</v>
      </c>
    </row>
    <row r="15" spans="1:25" ht="15" x14ac:dyDescent="0.25">
      <c r="A15" s="20" t="s">
        <v>13</v>
      </c>
      <c r="B15" s="24"/>
      <c r="C15" s="25">
        <v>30</v>
      </c>
      <c r="D15" s="26">
        <v>35</v>
      </c>
      <c r="E15" s="32">
        <v>-0.2446517</v>
      </c>
      <c r="F15" s="32">
        <v>0.27113569999999998</v>
      </c>
      <c r="G15" s="32">
        <v>-0.15696379999999999</v>
      </c>
      <c r="H15" s="52">
        <v>53</v>
      </c>
      <c r="I15" s="33">
        <v>0.10497670000000001</v>
      </c>
      <c r="J15" s="39">
        <v>86</v>
      </c>
      <c r="K15" s="41">
        <v>1.222877</v>
      </c>
      <c r="L15" s="41">
        <v>1.42973996698856</v>
      </c>
      <c r="M15" s="43">
        <v>104.9254</v>
      </c>
      <c r="N15" s="48">
        <v>88.891670000000005</v>
      </c>
      <c r="O15" s="82">
        <v>75.130244000000005</v>
      </c>
      <c r="P15" s="82">
        <v>100</v>
      </c>
      <c r="Q15" s="45">
        <v>81.34769</v>
      </c>
      <c r="R15" s="35">
        <v>0.16684309999999999</v>
      </c>
      <c r="S15" s="37">
        <v>0.70540700000000001</v>
      </c>
      <c r="T15" s="37">
        <v>0.95201800000000003</v>
      </c>
      <c r="U15" s="43">
        <v>73.88</v>
      </c>
      <c r="V15" s="41">
        <v>5.133</v>
      </c>
      <c r="W15" s="41">
        <v>-0.99400001764297496</v>
      </c>
      <c r="X15" s="85">
        <v>29</v>
      </c>
      <c r="Y15" s="86">
        <v>1</v>
      </c>
    </row>
    <row r="16" spans="1:25" ht="15" x14ac:dyDescent="0.25">
      <c r="A16" s="20" t="s">
        <v>14</v>
      </c>
      <c r="B16" s="24"/>
      <c r="C16" s="25">
        <v>12</v>
      </c>
      <c r="D16" s="26">
        <v>13</v>
      </c>
      <c r="E16" s="32">
        <v>-0.83882979999999996</v>
      </c>
      <c r="F16" s="32">
        <v>-0.75982689999999997</v>
      </c>
      <c r="G16" s="32">
        <v>-1.1452960000000001</v>
      </c>
      <c r="H16" s="52">
        <v>66</v>
      </c>
      <c r="I16" s="33">
        <v>-0.89310990000000001</v>
      </c>
      <c r="J16" s="39">
        <v>69</v>
      </c>
      <c r="K16" s="41">
        <v>2.8421090000000002</v>
      </c>
      <c r="L16" s="41" t="s">
        <v>2</v>
      </c>
      <c r="M16" s="43" t="s">
        <v>2</v>
      </c>
      <c r="N16" s="48" t="s">
        <v>2</v>
      </c>
      <c r="O16" s="82">
        <v>81.487688000000006</v>
      </c>
      <c r="P16" s="82">
        <v>0</v>
      </c>
      <c r="Q16" s="45">
        <v>61.115760000000002</v>
      </c>
      <c r="R16" s="35">
        <v>-0.52488699999999999</v>
      </c>
      <c r="S16" s="37">
        <v>0.70777029999999996</v>
      </c>
      <c r="T16" s="37">
        <v>0.84026509999999999</v>
      </c>
      <c r="U16" s="43" t="s">
        <v>2</v>
      </c>
      <c r="V16" s="41">
        <v>2.4449999999999998</v>
      </c>
      <c r="W16" s="41">
        <v>-10.836000442504901</v>
      </c>
      <c r="X16" s="85">
        <v>9</v>
      </c>
      <c r="Y16" s="86" t="s">
        <v>2</v>
      </c>
    </row>
    <row r="17" spans="1:25" ht="15" x14ac:dyDescent="0.25">
      <c r="A17" s="20" t="s">
        <v>15</v>
      </c>
      <c r="B17" s="24"/>
      <c r="C17" s="25">
        <v>36</v>
      </c>
      <c r="D17" s="26">
        <v>55</v>
      </c>
      <c r="E17" s="32">
        <v>0.43451040000000002</v>
      </c>
      <c r="F17" s="32">
        <v>-0.3840886</v>
      </c>
      <c r="G17" s="32">
        <v>0.54688789999999998</v>
      </c>
      <c r="H17" s="52">
        <v>27</v>
      </c>
      <c r="I17" s="33">
        <v>0.849549</v>
      </c>
      <c r="J17" s="39">
        <v>90</v>
      </c>
      <c r="K17" s="41">
        <v>10.29341</v>
      </c>
      <c r="L17" s="41" t="s">
        <v>2</v>
      </c>
      <c r="M17" s="43" t="s">
        <v>2</v>
      </c>
      <c r="N17" s="48">
        <v>100.7706</v>
      </c>
      <c r="O17" s="82" t="s">
        <v>2</v>
      </c>
      <c r="P17" s="82">
        <v>100</v>
      </c>
      <c r="Q17" s="45" t="s">
        <v>2</v>
      </c>
      <c r="R17" s="35">
        <v>-0.7507971</v>
      </c>
      <c r="S17" s="37">
        <v>0.42651050000000001</v>
      </c>
      <c r="T17" s="37">
        <v>0.95826020000000001</v>
      </c>
      <c r="U17" s="43">
        <v>55.4</v>
      </c>
      <c r="V17" s="41">
        <v>-2.8140000000000001</v>
      </c>
      <c r="W17" s="41">
        <v>-13.884666442871101</v>
      </c>
      <c r="X17" s="85">
        <v>15</v>
      </c>
      <c r="Y17" s="86" t="s">
        <v>2</v>
      </c>
    </row>
    <row r="18" spans="1:25" ht="15" x14ac:dyDescent="0.25">
      <c r="A18" s="20" t="s">
        <v>16</v>
      </c>
      <c r="B18" s="24"/>
      <c r="C18" s="25">
        <v>15</v>
      </c>
      <c r="D18" s="26">
        <v>26</v>
      </c>
      <c r="E18" s="32">
        <v>-0.15764729999999999</v>
      </c>
      <c r="F18" s="32">
        <v>-0.1338664</v>
      </c>
      <c r="G18" s="32">
        <v>-0.16585659999999999</v>
      </c>
      <c r="H18" s="52">
        <v>47</v>
      </c>
      <c r="I18" s="33">
        <v>-1.320228E-2</v>
      </c>
      <c r="J18" s="39" t="s">
        <v>2</v>
      </c>
      <c r="K18" s="41" t="s">
        <v>2</v>
      </c>
      <c r="L18" s="41">
        <v>2.5079380720853801</v>
      </c>
      <c r="M18" s="43" t="s">
        <v>2</v>
      </c>
      <c r="N18" s="48" t="s">
        <v>2</v>
      </c>
      <c r="O18" s="82" t="s">
        <v>2</v>
      </c>
      <c r="P18" s="82">
        <v>28.820651000000002</v>
      </c>
      <c r="Q18" s="45" t="s">
        <v>2</v>
      </c>
      <c r="R18" s="35">
        <v>0.49753960000000003</v>
      </c>
      <c r="S18" s="37" t="s">
        <v>2</v>
      </c>
      <c r="T18" s="37">
        <v>0.9346487</v>
      </c>
      <c r="U18" s="43" t="s">
        <v>2</v>
      </c>
      <c r="V18" s="41">
        <v>3.4809999999999999</v>
      </c>
      <c r="W18" s="41">
        <v>-1.1533333063125601</v>
      </c>
      <c r="X18" s="85">
        <v>49</v>
      </c>
      <c r="Y18" s="86">
        <v>0</v>
      </c>
    </row>
    <row r="19" spans="1:25" ht="15" x14ac:dyDescent="0.25">
      <c r="A19" s="20" t="s">
        <v>17</v>
      </c>
      <c r="B19" s="24"/>
      <c r="C19" s="25">
        <v>36</v>
      </c>
      <c r="D19" s="26">
        <v>55</v>
      </c>
      <c r="E19" s="32">
        <v>0.1220465</v>
      </c>
      <c r="F19" s="32">
        <v>-0.81464420000000004</v>
      </c>
      <c r="G19" s="32">
        <v>0.19982030000000001</v>
      </c>
      <c r="H19" s="52">
        <v>17</v>
      </c>
      <c r="I19" s="33">
        <v>1.2281390000000001</v>
      </c>
      <c r="J19" s="39">
        <v>95.5</v>
      </c>
      <c r="K19" s="41">
        <v>15.94037</v>
      </c>
      <c r="L19" s="41">
        <v>4.7581780701875704</v>
      </c>
      <c r="M19" s="43">
        <v>108.7037</v>
      </c>
      <c r="N19" s="48">
        <v>111.9667</v>
      </c>
      <c r="O19" s="82" t="s">
        <v>2</v>
      </c>
      <c r="P19" s="82">
        <v>18.091260999999999</v>
      </c>
      <c r="Q19" s="45" t="s">
        <v>2</v>
      </c>
      <c r="R19" s="35">
        <v>-0.45998719999999998</v>
      </c>
      <c r="S19" s="37" t="s">
        <v>2</v>
      </c>
      <c r="T19" s="37">
        <v>0.97238360000000001</v>
      </c>
      <c r="U19" s="43" t="s">
        <v>2</v>
      </c>
      <c r="V19" s="41" t="s">
        <v>2</v>
      </c>
      <c r="W19" s="41" t="s">
        <v>2</v>
      </c>
      <c r="X19" s="85">
        <v>27</v>
      </c>
      <c r="Y19" s="86" t="s">
        <v>2</v>
      </c>
    </row>
    <row r="20" spans="1:25" ht="15" x14ac:dyDescent="0.25">
      <c r="A20" s="20" t="s">
        <v>18</v>
      </c>
      <c r="B20" s="24"/>
      <c r="C20" s="25">
        <v>37</v>
      </c>
      <c r="D20" s="26">
        <v>56</v>
      </c>
      <c r="E20" s="32">
        <v>0.3495065</v>
      </c>
      <c r="F20" s="32">
        <v>-0.32601419999999998</v>
      </c>
      <c r="G20" s="32">
        <v>0.3968314</v>
      </c>
      <c r="H20" s="52">
        <v>21</v>
      </c>
      <c r="I20" s="33">
        <v>1.1731780000000001</v>
      </c>
      <c r="J20" s="39">
        <v>82.5</v>
      </c>
      <c r="K20" s="41">
        <v>12.48889</v>
      </c>
      <c r="L20" s="41" t="s">
        <v>2</v>
      </c>
      <c r="M20" s="43" t="s">
        <v>2</v>
      </c>
      <c r="N20" s="48" t="s">
        <v>2</v>
      </c>
      <c r="O20" s="82">
        <v>70.561876999999996</v>
      </c>
      <c r="P20" s="82">
        <v>31.375063000000001</v>
      </c>
      <c r="Q20" s="45">
        <v>60.8</v>
      </c>
      <c r="R20" s="35">
        <v>-0.36294729999999997</v>
      </c>
      <c r="S20" s="37" t="s">
        <v>2</v>
      </c>
      <c r="T20" s="37">
        <v>0.85971759999999997</v>
      </c>
      <c r="U20" s="43">
        <v>81</v>
      </c>
      <c r="V20" s="41" t="s">
        <v>2</v>
      </c>
      <c r="W20" s="41" t="s">
        <v>2</v>
      </c>
      <c r="X20" s="85">
        <v>21</v>
      </c>
      <c r="Y20" s="86" t="s">
        <v>2</v>
      </c>
    </row>
    <row r="21" spans="1:25" ht="15" x14ac:dyDescent="0.25">
      <c r="A21" s="20" t="s">
        <v>19</v>
      </c>
      <c r="B21" s="24"/>
      <c r="C21" s="25">
        <v>14</v>
      </c>
      <c r="D21" s="26">
        <v>28</v>
      </c>
      <c r="E21" s="32">
        <v>0.32433800000000002</v>
      </c>
      <c r="F21" s="32">
        <v>0.29627599999999998</v>
      </c>
      <c r="G21" s="32">
        <v>0.28785100000000002</v>
      </c>
      <c r="H21" s="52">
        <v>66</v>
      </c>
      <c r="I21" s="33">
        <v>-0.6078308</v>
      </c>
      <c r="J21" s="39">
        <v>98.5</v>
      </c>
      <c r="K21" s="41">
        <v>1.8914280000000001</v>
      </c>
      <c r="L21" s="41">
        <v>1.9757099449634601</v>
      </c>
      <c r="M21" s="43">
        <v>77.908090000000001</v>
      </c>
      <c r="N21" s="48">
        <v>71.121799999999993</v>
      </c>
      <c r="O21" s="82">
        <v>82.290879000000004</v>
      </c>
      <c r="P21" s="82">
        <v>31.756011000000001</v>
      </c>
      <c r="Q21" s="45">
        <v>69.657169999999994</v>
      </c>
      <c r="R21" s="35">
        <v>0.42825869999999999</v>
      </c>
      <c r="S21" s="37">
        <v>0.77177240000000003</v>
      </c>
      <c r="T21" s="37">
        <v>0.97781669999999998</v>
      </c>
      <c r="U21" s="43">
        <v>75.739999999999995</v>
      </c>
      <c r="V21" s="41">
        <v>0.99399999999999999</v>
      </c>
      <c r="W21" s="41">
        <v>-1.4579999446868899</v>
      </c>
      <c r="X21" s="85">
        <v>34</v>
      </c>
      <c r="Y21" s="86">
        <v>0</v>
      </c>
    </row>
    <row r="22" spans="1:25" ht="15" x14ac:dyDescent="0.25">
      <c r="A22" s="20" t="s">
        <v>20</v>
      </c>
      <c r="B22" s="24"/>
      <c r="C22" s="25">
        <v>28</v>
      </c>
      <c r="D22" s="26">
        <v>36</v>
      </c>
      <c r="E22" s="32">
        <v>-0.27746769999999998</v>
      </c>
      <c r="F22" s="32">
        <v>-0.45648879999999997</v>
      </c>
      <c r="G22" s="32">
        <v>-0.44724940000000002</v>
      </c>
      <c r="H22" s="52">
        <v>58</v>
      </c>
      <c r="I22" s="33">
        <v>3.113057E-2</v>
      </c>
      <c r="J22" s="39">
        <v>92</v>
      </c>
      <c r="K22" s="41">
        <v>3.0392920000000001</v>
      </c>
      <c r="L22" s="41" t="s">
        <v>2</v>
      </c>
      <c r="M22" s="43">
        <v>94.770989999999998</v>
      </c>
      <c r="N22" s="48">
        <v>78.874340000000004</v>
      </c>
      <c r="O22" s="82">
        <v>83.444201000000007</v>
      </c>
      <c r="P22" s="82">
        <v>53.023338000000003</v>
      </c>
      <c r="Q22" s="45">
        <v>75.838980000000006</v>
      </c>
      <c r="R22" s="35">
        <v>0.18970870000000001</v>
      </c>
      <c r="S22" s="37">
        <v>0.73466339999999997</v>
      </c>
      <c r="T22" s="37">
        <v>0.93264599999999998</v>
      </c>
      <c r="U22" s="43">
        <v>82.68</v>
      </c>
      <c r="V22" s="41">
        <v>4.6509999999999998</v>
      </c>
      <c r="W22" s="41">
        <v>1.4789999723434399</v>
      </c>
      <c r="X22" s="85">
        <v>39</v>
      </c>
      <c r="Y22" s="86">
        <v>0</v>
      </c>
    </row>
    <row r="23" spans="1:25" ht="15" x14ac:dyDescent="0.25">
      <c r="A23" s="20" t="s">
        <v>21</v>
      </c>
      <c r="B23" s="24"/>
      <c r="C23" s="25">
        <v>25</v>
      </c>
      <c r="D23" s="26">
        <v>36</v>
      </c>
      <c r="E23" s="32">
        <v>-0.33890550000000003</v>
      </c>
      <c r="F23" s="32">
        <v>0.36262090000000002</v>
      </c>
      <c r="G23" s="32">
        <v>-6.8485679999999993E-2</v>
      </c>
      <c r="H23" s="52">
        <v>46</v>
      </c>
      <c r="I23" s="33">
        <v>6.7764420000000006E-2</v>
      </c>
      <c r="J23" s="39">
        <v>87.5</v>
      </c>
      <c r="K23" s="41">
        <v>1.3324180000000001</v>
      </c>
      <c r="L23" s="41">
        <v>1.3636199757456799</v>
      </c>
      <c r="M23" s="43">
        <v>95.273039999999995</v>
      </c>
      <c r="N23" s="48">
        <v>89.968069999999997</v>
      </c>
      <c r="O23" s="82">
        <v>86.792350999999996</v>
      </c>
      <c r="P23" s="82">
        <v>100</v>
      </c>
      <c r="Q23" s="45">
        <v>90.094260000000006</v>
      </c>
      <c r="R23" s="35">
        <v>0.27762110000000001</v>
      </c>
      <c r="S23" s="37">
        <v>0.71186879999999997</v>
      </c>
      <c r="T23" s="37">
        <v>0.95813820000000005</v>
      </c>
      <c r="U23" s="43">
        <v>75.459999999999994</v>
      </c>
      <c r="V23" s="41">
        <v>3.8290000000000002</v>
      </c>
      <c r="W23" s="41">
        <v>-2.7943332195282</v>
      </c>
      <c r="X23" s="85">
        <v>27</v>
      </c>
      <c r="Y23" s="86">
        <v>0</v>
      </c>
    </row>
    <row r="24" spans="1:25" ht="15" x14ac:dyDescent="0.25">
      <c r="A24" s="20" t="s">
        <v>22</v>
      </c>
      <c r="B24" s="24"/>
      <c r="C24" s="25">
        <v>32</v>
      </c>
      <c r="D24" s="26">
        <v>49</v>
      </c>
      <c r="E24" s="32">
        <v>0.61652289999999998</v>
      </c>
      <c r="F24" s="32">
        <v>0.41003400000000001</v>
      </c>
      <c r="G24" s="32">
        <v>1.125014</v>
      </c>
      <c r="H24" s="52">
        <v>30</v>
      </c>
      <c r="I24" s="33">
        <v>0.62311760000000005</v>
      </c>
      <c r="J24" s="39">
        <v>74</v>
      </c>
      <c r="K24" s="41">
        <v>6.1497549999999999</v>
      </c>
      <c r="L24" s="41">
        <v>1.97406392544508</v>
      </c>
      <c r="M24" s="43">
        <v>102.6176</v>
      </c>
      <c r="N24" s="48">
        <v>104.51860000000001</v>
      </c>
      <c r="O24" s="82">
        <v>98.721089000000006</v>
      </c>
      <c r="P24" s="82">
        <v>27.177916</v>
      </c>
      <c r="Q24" s="45">
        <v>80.835300000000004</v>
      </c>
      <c r="R24" s="35">
        <v>0.27674460000000001</v>
      </c>
      <c r="S24" s="37">
        <v>0.75227109999999997</v>
      </c>
      <c r="T24" s="37">
        <v>0.98541100000000004</v>
      </c>
      <c r="U24" s="43">
        <v>70</v>
      </c>
      <c r="V24" s="41">
        <v>-0.2</v>
      </c>
      <c r="W24" s="41">
        <v>-5.7333335876464799</v>
      </c>
      <c r="X24" s="85">
        <v>21</v>
      </c>
      <c r="Y24" s="86" t="s">
        <v>2</v>
      </c>
    </row>
    <row r="25" spans="1:25" ht="15" x14ac:dyDescent="0.25">
      <c r="A25" s="20" t="s">
        <v>23</v>
      </c>
      <c r="B25" s="24"/>
      <c r="C25" s="25">
        <v>17</v>
      </c>
      <c r="D25" s="26">
        <v>28</v>
      </c>
      <c r="E25" s="32">
        <v>5.150267E-2</v>
      </c>
      <c r="F25" s="32">
        <v>0.29852260000000003</v>
      </c>
      <c r="G25" s="32">
        <v>0.38551459999999999</v>
      </c>
      <c r="H25" s="52">
        <v>71</v>
      </c>
      <c r="I25" s="33">
        <v>-0.34820879999999998</v>
      </c>
      <c r="J25" s="39">
        <v>99</v>
      </c>
      <c r="K25" s="41">
        <v>1.7897810000000001</v>
      </c>
      <c r="L25" s="41">
        <v>0.48385434783995201</v>
      </c>
      <c r="M25" s="43">
        <v>95.594239999999999</v>
      </c>
      <c r="N25" s="48">
        <v>98.570819999999998</v>
      </c>
      <c r="O25" s="82">
        <v>93.060976999999994</v>
      </c>
      <c r="P25" s="82">
        <v>93.996136000000007</v>
      </c>
      <c r="Q25" s="45">
        <v>93.29477</v>
      </c>
      <c r="R25" s="35">
        <v>0.33530369999999998</v>
      </c>
      <c r="S25" s="37">
        <v>0.64870329999999998</v>
      </c>
      <c r="T25" s="37">
        <v>0.97125010000000001</v>
      </c>
      <c r="U25" s="43">
        <v>77.12</v>
      </c>
      <c r="V25" s="41">
        <v>5.9409999999999998</v>
      </c>
      <c r="W25" s="41">
        <v>-8.2723331451415998</v>
      </c>
      <c r="X25" s="85">
        <v>37</v>
      </c>
      <c r="Y25" s="86">
        <v>0</v>
      </c>
    </row>
    <row r="26" spans="1:25" ht="15" x14ac:dyDescent="0.25">
      <c r="A26" s="20" t="s">
        <v>24</v>
      </c>
      <c r="B26" s="24"/>
      <c r="C26" s="25">
        <v>3</v>
      </c>
      <c r="D26" s="26">
        <v>20</v>
      </c>
      <c r="E26" s="32">
        <v>0.32346069999999999</v>
      </c>
      <c r="F26" s="32">
        <v>-5.6321799999999998E-2</v>
      </c>
      <c r="G26" s="32">
        <v>-2.2716099999999999E-2</v>
      </c>
      <c r="H26" s="52">
        <v>74</v>
      </c>
      <c r="I26" s="33">
        <v>-1.1077220000000001</v>
      </c>
      <c r="J26" s="39">
        <v>91.5</v>
      </c>
      <c r="K26" s="41">
        <v>3.9812509999999999</v>
      </c>
      <c r="L26" s="41">
        <v>3.5190500319004099</v>
      </c>
      <c r="M26" s="43">
        <v>78.202870000000004</v>
      </c>
      <c r="N26" s="48">
        <v>67.151809999999998</v>
      </c>
      <c r="O26" s="82">
        <v>64.154961999999998</v>
      </c>
      <c r="P26" s="82">
        <v>14.614629000000001</v>
      </c>
      <c r="Q26" s="45">
        <v>51.769880000000001</v>
      </c>
      <c r="R26" s="35">
        <v>-0.1076539</v>
      </c>
      <c r="S26" s="37">
        <v>0.50480599999999998</v>
      </c>
      <c r="T26" s="37">
        <v>0.93383499999999997</v>
      </c>
      <c r="U26" s="43">
        <v>69.7</v>
      </c>
      <c r="V26" s="41">
        <v>4.5090000000000003</v>
      </c>
      <c r="W26" s="41">
        <v>-6.0393333435058603</v>
      </c>
      <c r="X26" s="85">
        <v>43</v>
      </c>
      <c r="Y26" s="86" t="s">
        <v>2</v>
      </c>
    </row>
    <row r="27" spans="1:25" ht="15" x14ac:dyDescent="0.25">
      <c r="A27" s="20" t="s">
        <v>25</v>
      </c>
      <c r="B27" s="29">
        <v>1</v>
      </c>
      <c r="C27" s="25">
        <v>1</v>
      </c>
      <c r="D27" s="26">
        <v>8</v>
      </c>
      <c r="E27" s="32">
        <v>-0.57128020000000002</v>
      </c>
      <c r="F27" s="32">
        <v>-8.4283230000000001E-2</v>
      </c>
      <c r="G27" s="32">
        <v>-6.8335649999999998E-2</v>
      </c>
      <c r="H27" s="52">
        <v>91</v>
      </c>
      <c r="I27" s="33">
        <v>-1.516195</v>
      </c>
      <c r="J27" s="39">
        <v>81</v>
      </c>
      <c r="K27" s="41">
        <v>0.91025590000000001</v>
      </c>
      <c r="L27" s="41">
        <v>1.99545994400978</v>
      </c>
      <c r="M27" s="43">
        <v>103.10129999999999</v>
      </c>
      <c r="N27" s="48">
        <v>90.769189999999995</v>
      </c>
      <c r="O27" s="82">
        <v>94.367350000000002</v>
      </c>
      <c r="P27" s="82">
        <v>6.3892870000000004</v>
      </c>
      <c r="Q27" s="45">
        <v>72.372829999999993</v>
      </c>
      <c r="R27" s="35">
        <v>-0.39310689999999998</v>
      </c>
      <c r="S27" s="37">
        <v>0.61308600000000002</v>
      </c>
      <c r="T27" s="37">
        <v>0.97582009999999997</v>
      </c>
      <c r="U27" s="43">
        <v>72.760000000000005</v>
      </c>
      <c r="V27" s="41">
        <v>4.3979999999999997</v>
      </c>
      <c r="W27" s="41">
        <v>-3.6089999675750697</v>
      </c>
      <c r="X27" s="85">
        <v>13</v>
      </c>
      <c r="Y27" s="86">
        <v>5</v>
      </c>
    </row>
    <row r="28" spans="1:25" ht="15" x14ac:dyDescent="0.25">
      <c r="A28" s="20" t="s">
        <v>26</v>
      </c>
      <c r="B28" s="24"/>
      <c r="C28" s="25">
        <v>29</v>
      </c>
      <c r="D28" s="26">
        <v>42</v>
      </c>
      <c r="E28" s="32">
        <v>0.1767185</v>
      </c>
      <c r="F28" s="32">
        <v>0.1297835</v>
      </c>
      <c r="G28" s="32">
        <v>0.5626892</v>
      </c>
      <c r="H28" s="52">
        <v>29</v>
      </c>
      <c r="I28" s="33">
        <v>0.45608199999999999</v>
      </c>
      <c r="J28" s="39">
        <v>99</v>
      </c>
      <c r="K28" s="41">
        <v>4.154083</v>
      </c>
      <c r="L28" s="41" t="s">
        <v>2</v>
      </c>
      <c r="M28" s="43" t="s">
        <v>2</v>
      </c>
      <c r="N28" s="48" t="s">
        <v>2</v>
      </c>
      <c r="O28" s="82">
        <v>97.680886000000001</v>
      </c>
      <c r="P28" s="82">
        <v>100</v>
      </c>
      <c r="Q28" s="45">
        <v>98.260670000000005</v>
      </c>
      <c r="R28" s="35">
        <v>4.938245E-3</v>
      </c>
      <c r="S28" s="37">
        <v>0.41032740000000001</v>
      </c>
      <c r="T28" s="37">
        <v>0.97985299999999997</v>
      </c>
      <c r="U28" s="43">
        <v>75.319999999999993</v>
      </c>
      <c r="V28" s="41">
        <v>3.9769999999999999</v>
      </c>
      <c r="W28" s="41">
        <v>-1.8559999465942401</v>
      </c>
      <c r="X28" s="85">
        <v>27</v>
      </c>
      <c r="Y28" s="86" t="s">
        <v>2</v>
      </c>
    </row>
    <row r="29" spans="1:25" ht="15" x14ac:dyDescent="0.25">
      <c r="A29" s="20" t="s">
        <v>27</v>
      </c>
      <c r="B29" s="24"/>
      <c r="C29" s="25">
        <v>1</v>
      </c>
      <c r="D29" s="26">
        <v>7</v>
      </c>
      <c r="E29" s="32">
        <v>-0.95246180000000003</v>
      </c>
      <c r="F29" s="32">
        <v>-1.1096710000000001</v>
      </c>
      <c r="G29" s="32">
        <v>-0.98199400000000003</v>
      </c>
      <c r="H29" s="52">
        <v>102</v>
      </c>
      <c r="I29" s="33">
        <v>-1.868355</v>
      </c>
      <c r="J29" s="39">
        <v>97.5</v>
      </c>
      <c r="K29" s="41">
        <v>1.1896249999999999</v>
      </c>
      <c r="L29" s="41" t="s">
        <v>2</v>
      </c>
      <c r="M29" s="43" t="s">
        <v>2</v>
      </c>
      <c r="N29" s="48" t="s">
        <v>2</v>
      </c>
      <c r="O29" s="82">
        <v>94.082223999999997</v>
      </c>
      <c r="P29" s="82">
        <v>30.362611999999999</v>
      </c>
      <c r="Q29" s="45">
        <v>78.152320000000003</v>
      </c>
      <c r="R29" s="35">
        <v>-1.5318989999999999</v>
      </c>
      <c r="S29" s="37" t="s">
        <v>2</v>
      </c>
      <c r="T29" s="37" t="s">
        <v>2</v>
      </c>
      <c r="U29" s="43">
        <v>79.2</v>
      </c>
      <c r="V29" s="41">
        <v>4.45</v>
      </c>
      <c r="W29" s="41">
        <v>6.6259999275207493</v>
      </c>
      <c r="X29" s="85" t="s">
        <v>2</v>
      </c>
      <c r="Y29" s="86" t="s">
        <v>2</v>
      </c>
    </row>
    <row r="30" spans="1:25" ht="15" x14ac:dyDescent="0.25">
      <c r="A30" s="20" t="s">
        <v>28</v>
      </c>
      <c r="B30" s="24"/>
      <c r="C30" s="25">
        <v>37</v>
      </c>
      <c r="D30" s="26">
        <v>57</v>
      </c>
      <c r="E30" s="32">
        <v>0.25942169999999998</v>
      </c>
      <c r="F30" s="32">
        <v>-2.4282160000000001E-2</v>
      </c>
      <c r="G30" s="32">
        <v>1.494774</v>
      </c>
      <c r="H30" s="52">
        <v>26</v>
      </c>
      <c r="I30" s="33">
        <v>0.90800670000000006</v>
      </c>
      <c r="J30" s="39">
        <v>87</v>
      </c>
      <c r="K30" s="41">
        <v>10.514290000000001</v>
      </c>
      <c r="L30" s="41">
        <v>4.53295893967152</v>
      </c>
      <c r="M30" s="43" t="s">
        <v>2</v>
      </c>
      <c r="N30" s="48" t="s">
        <v>2</v>
      </c>
      <c r="O30" s="82" t="s">
        <v>2</v>
      </c>
      <c r="P30" s="82">
        <v>0.61349200000000004</v>
      </c>
      <c r="Q30" s="45" t="s">
        <v>2</v>
      </c>
      <c r="R30" s="35">
        <v>-0.63022619999999996</v>
      </c>
      <c r="S30" s="37" t="s">
        <v>2</v>
      </c>
      <c r="T30" s="37" t="s">
        <v>2</v>
      </c>
      <c r="U30" s="43" t="s">
        <v>2</v>
      </c>
      <c r="V30" s="41">
        <v>-1.853</v>
      </c>
      <c r="W30" s="41" t="s">
        <v>2</v>
      </c>
      <c r="X30" s="85" t="s">
        <v>2</v>
      </c>
      <c r="Y30" s="86" t="s">
        <v>2</v>
      </c>
    </row>
    <row r="31" spans="1:25" ht="15" x14ac:dyDescent="0.25">
      <c r="A31" s="20" t="s">
        <v>29</v>
      </c>
      <c r="B31" s="24"/>
      <c r="C31" s="25">
        <v>27</v>
      </c>
      <c r="D31" s="26">
        <v>40</v>
      </c>
      <c r="E31" s="32">
        <v>-0.48832510000000001</v>
      </c>
      <c r="F31" s="32">
        <v>-0.30816290000000002</v>
      </c>
      <c r="G31" s="32">
        <v>-0.33095930000000001</v>
      </c>
      <c r="H31" s="52">
        <v>52</v>
      </c>
      <c r="I31" s="33">
        <v>1.2631389999999999E-2</v>
      </c>
      <c r="J31" s="39">
        <v>92</v>
      </c>
      <c r="K31" s="41">
        <v>3.8250899999999999</v>
      </c>
      <c r="L31" s="41" t="s">
        <v>2</v>
      </c>
      <c r="M31" s="43">
        <v>97.770719999999997</v>
      </c>
      <c r="N31" s="48">
        <v>104.1348</v>
      </c>
      <c r="O31" s="82">
        <v>96.710429000000005</v>
      </c>
      <c r="P31" s="82">
        <v>34.282983999999999</v>
      </c>
      <c r="Q31" s="45">
        <v>81.103570000000005</v>
      </c>
      <c r="R31" s="35">
        <v>-8.3463189999999996E-3</v>
      </c>
      <c r="S31" s="37" t="s">
        <v>2</v>
      </c>
      <c r="T31" s="37">
        <v>0.97945340000000003</v>
      </c>
      <c r="U31" s="43">
        <v>84.44</v>
      </c>
      <c r="V31" s="41">
        <v>9.3689999999999998</v>
      </c>
      <c r="W31" s="41">
        <v>-5.0380001068115199</v>
      </c>
      <c r="X31" s="85">
        <v>47</v>
      </c>
      <c r="Y31" s="86">
        <v>0</v>
      </c>
    </row>
    <row r="32" spans="1:25" ht="15" x14ac:dyDescent="0.25">
      <c r="A32" s="20" t="s">
        <v>30</v>
      </c>
      <c r="B32" s="24"/>
      <c r="C32" s="25">
        <v>32</v>
      </c>
      <c r="D32" s="26">
        <v>48</v>
      </c>
      <c r="E32" s="32">
        <v>0.83722609999999997</v>
      </c>
      <c r="F32" s="32">
        <v>0.19286890000000001</v>
      </c>
      <c r="G32" s="32">
        <v>0.72477809999999998</v>
      </c>
      <c r="H32" s="52">
        <v>23</v>
      </c>
      <c r="I32" s="33">
        <v>0.66094960000000003</v>
      </c>
      <c r="J32" s="39">
        <v>60</v>
      </c>
      <c r="K32" s="41">
        <v>2.8693740000000001</v>
      </c>
      <c r="L32" s="41">
        <v>2.6936499401926999</v>
      </c>
      <c r="M32" s="43">
        <v>83.063059999999993</v>
      </c>
      <c r="N32" s="48">
        <v>66.244569999999996</v>
      </c>
      <c r="O32" s="82">
        <v>77.048333</v>
      </c>
      <c r="P32" s="82">
        <v>41.787886999999998</v>
      </c>
      <c r="Q32" s="45">
        <v>68.233220000000003</v>
      </c>
      <c r="R32" s="35">
        <v>-0.23529800000000001</v>
      </c>
      <c r="S32" s="37" t="s">
        <v>2</v>
      </c>
      <c r="T32" s="37">
        <v>0.93278130000000004</v>
      </c>
      <c r="U32" s="43">
        <v>55.06</v>
      </c>
      <c r="V32" s="41">
        <v>2.8010000000000002</v>
      </c>
      <c r="W32" s="41">
        <v>-1.2353333234787001</v>
      </c>
      <c r="X32" s="85">
        <v>27</v>
      </c>
      <c r="Y32" s="86" t="s">
        <v>2</v>
      </c>
    </row>
    <row r="33" spans="1:25" ht="15" x14ac:dyDescent="0.25">
      <c r="A33" s="20"/>
      <c r="B33" s="20"/>
      <c r="C33" s="28"/>
      <c r="D33" s="27"/>
      <c r="E33" s="32"/>
      <c r="F33" s="32"/>
      <c r="G33" s="32"/>
      <c r="H33" s="53"/>
      <c r="I33" s="33"/>
      <c r="J33" s="39"/>
      <c r="K33" s="41"/>
      <c r="L33" s="41"/>
      <c r="M33" s="43"/>
      <c r="N33" s="48"/>
      <c r="O33" s="82"/>
      <c r="P33" s="82"/>
      <c r="Q33" s="45"/>
      <c r="R33" s="35"/>
      <c r="S33" s="37"/>
      <c r="T33" s="37"/>
      <c r="U33" s="46"/>
      <c r="V33" s="32"/>
      <c r="W33" s="32"/>
      <c r="X33" s="51"/>
      <c r="Y33" s="54"/>
    </row>
    <row r="34" spans="1:25" s="64" customFormat="1" ht="15" x14ac:dyDescent="0.25">
      <c r="A34" s="55" t="s">
        <v>59</v>
      </c>
      <c r="B34" s="55"/>
      <c r="C34" s="56">
        <f>MEDIAN(C3:C32)</f>
        <v>24</v>
      </c>
      <c r="D34" s="57">
        <f t="shared" ref="D34:Y34" si="0">MEDIAN(D3:D32)</f>
        <v>35.5</v>
      </c>
      <c r="E34" s="58">
        <f t="shared" si="0"/>
        <v>-1.4999999999043556E-8</v>
      </c>
      <c r="F34" s="58">
        <f t="shared" si="0"/>
        <v>0</v>
      </c>
      <c r="G34" s="58">
        <f t="shared" si="0"/>
        <v>-1.4999999999910918E-8</v>
      </c>
      <c r="H34" s="58">
        <f t="shared" si="0"/>
        <v>53</v>
      </c>
      <c r="I34" s="58">
        <f t="shared" si="0"/>
        <v>9.9999999999406119E-9</v>
      </c>
      <c r="J34" s="59">
        <f t="shared" si="0"/>
        <v>92</v>
      </c>
      <c r="K34" s="60">
        <f t="shared" si="0"/>
        <v>2.9065690000000002</v>
      </c>
      <c r="L34" s="60">
        <f t="shared" si="0"/>
        <v>1.9251199439168001</v>
      </c>
      <c r="M34" s="61">
        <f t="shared" si="0"/>
        <v>95.433639999999997</v>
      </c>
      <c r="N34" s="61">
        <f t="shared" si="0"/>
        <v>90.368629999999996</v>
      </c>
      <c r="O34" s="60">
        <f t="shared" si="0"/>
        <v>87.561909999999997</v>
      </c>
      <c r="P34" s="60">
        <f t="shared" si="0"/>
        <v>34.739886499999997</v>
      </c>
      <c r="Q34" s="61">
        <f t="shared" si="0"/>
        <v>76.995650000000012</v>
      </c>
      <c r="R34" s="56">
        <f t="shared" si="0"/>
        <v>0</v>
      </c>
      <c r="S34" s="62">
        <f t="shared" si="0"/>
        <v>0.71186879999999997</v>
      </c>
      <c r="T34" s="62">
        <f t="shared" si="0"/>
        <v>0.95819920000000003</v>
      </c>
      <c r="U34" s="61">
        <f t="shared" si="0"/>
        <v>74.680000000000007</v>
      </c>
      <c r="V34" s="60">
        <f t="shared" si="0"/>
        <v>4.1875</v>
      </c>
      <c r="W34" s="60">
        <f t="shared" si="0"/>
        <v>-2.7943332195282</v>
      </c>
      <c r="X34" s="57">
        <f t="shared" si="0"/>
        <v>29</v>
      </c>
      <c r="Y34" s="63">
        <f t="shared" si="0"/>
        <v>0</v>
      </c>
    </row>
    <row r="35" spans="1:25" s="64" customFormat="1" ht="15" x14ac:dyDescent="0.25">
      <c r="A35" s="65" t="s">
        <v>60</v>
      </c>
      <c r="B35" s="65"/>
      <c r="C35" s="66">
        <v>17</v>
      </c>
      <c r="D35" s="67">
        <v>25</v>
      </c>
      <c r="E35" s="68"/>
      <c r="F35" s="68"/>
      <c r="G35" s="68"/>
      <c r="H35" s="68"/>
      <c r="I35" s="69"/>
      <c r="J35" s="70">
        <v>90</v>
      </c>
      <c r="K35" s="71"/>
      <c r="L35" s="71"/>
      <c r="M35" s="72"/>
      <c r="N35" s="73"/>
      <c r="O35" s="73"/>
      <c r="P35" s="73"/>
      <c r="Q35" s="74"/>
      <c r="R35" s="75"/>
      <c r="S35" s="76"/>
      <c r="T35" s="76"/>
      <c r="U35" s="77"/>
      <c r="V35" s="68">
        <v>15</v>
      </c>
      <c r="W35" s="68"/>
      <c r="X35" s="67"/>
      <c r="Y35" s="78"/>
    </row>
    <row r="36" spans="1:25" x14ac:dyDescent="0.2">
      <c r="A36" s="49" t="s">
        <v>62</v>
      </c>
    </row>
    <row r="37" spans="1:25" x14ac:dyDescent="0.2">
      <c r="A37" s="49" t="s">
        <v>92</v>
      </c>
    </row>
    <row r="38" spans="1:25" x14ac:dyDescent="0.2">
      <c r="A38" s="49" t="s">
        <v>63</v>
      </c>
    </row>
    <row r="39" spans="1:25" x14ac:dyDescent="0.2">
      <c r="A39" s="49" t="s">
        <v>64</v>
      </c>
    </row>
    <row r="40" spans="1:25" x14ac:dyDescent="0.2">
      <c r="A40" s="50" t="s">
        <v>65</v>
      </c>
    </row>
  </sheetData>
  <mergeCells count="3">
    <mergeCell ref="C1:I1"/>
    <mergeCell ref="J1:M1"/>
    <mergeCell ref="R1:U1"/>
  </mergeCells>
  <phoneticPr fontId="0" type="noConversion"/>
  <pageMargins left="0.75" right="0.75" top="1" bottom="1" header="0.5" footer="0.5"/>
  <pageSetup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A27" sqref="A27"/>
    </sheetView>
  </sheetViews>
  <sheetFormatPr defaultRowHeight="12.75" x14ac:dyDescent="0.2"/>
  <cols>
    <col min="1" max="1" width="25" bestFit="1" customWidth="1"/>
    <col min="2" max="2" width="11.28515625" customWidth="1"/>
    <col min="3" max="3" width="10.42578125" customWidth="1"/>
    <col min="4" max="4" width="10.28515625" customWidth="1"/>
    <col min="7" max="7" width="11.28515625" customWidth="1"/>
    <col min="10" max="10" width="11" customWidth="1"/>
    <col min="11" max="11" width="12.42578125" customWidth="1"/>
    <col min="13" max="13" width="13.140625" customWidth="1"/>
    <col min="15" max="15" width="12.5703125" customWidth="1"/>
    <col min="17" max="17" width="13" customWidth="1"/>
    <col min="19" max="19" width="13.28515625" customWidth="1"/>
    <col min="21" max="21" width="12.5703125" customWidth="1"/>
    <col min="22" max="22" width="11" customWidth="1"/>
    <col min="23" max="23" width="14.85546875" customWidth="1"/>
  </cols>
  <sheetData>
    <row r="1" spans="1:23" s="4" customFormat="1" ht="15.75" thickBot="1" x14ac:dyDescent="0.3">
      <c r="A1" s="87" t="s">
        <v>31</v>
      </c>
      <c r="B1" s="1"/>
      <c r="C1" s="143" t="s">
        <v>66</v>
      </c>
      <c r="D1" s="144"/>
      <c r="E1" s="144"/>
      <c r="F1" s="144"/>
      <c r="G1" s="145"/>
      <c r="H1" s="143" t="s">
        <v>67</v>
      </c>
      <c r="I1" s="144"/>
      <c r="J1" s="144"/>
      <c r="K1" s="145"/>
      <c r="L1" s="143" t="s">
        <v>68</v>
      </c>
      <c r="M1" s="144"/>
      <c r="N1" s="144"/>
      <c r="O1" s="144"/>
      <c r="P1" s="144"/>
      <c r="Q1" s="145"/>
      <c r="R1" s="144" t="s">
        <v>69</v>
      </c>
      <c r="S1" s="144"/>
      <c r="T1" s="144"/>
      <c r="U1" s="145"/>
      <c r="V1" s="146" t="s">
        <v>70</v>
      </c>
      <c r="W1" s="147"/>
    </row>
    <row r="2" spans="1:23" s="8" customFormat="1" ht="75" x14ac:dyDescent="0.25">
      <c r="A2" s="88" t="s">
        <v>35</v>
      </c>
      <c r="B2" s="89" t="s">
        <v>36</v>
      </c>
      <c r="C2" s="6" t="s">
        <v>39</v>
      </c>
      <c r="D2" s="6" t="s">
        <v>40</v>
      </c>
      <c r="E2" s="6" t="s">
        <v>41</v>
      </c>
      <c r="F2" s="6" t="s">
        <v>43</v>
      </c>
      <c r="G2" s="6" t="s">
        <v>51</v>
      </c>
      <c r="H2" s="12" t="s">
        <v>71</v>
      </c>
      <c r="I2" s="6" t="s">
        <v>72</v>
      </c>
      <c r="J2" s="6" t="s">
        <v>86</v>
      </c>
      <c r="K2" s="13" t="s">
        <v>73</v>
      </c>
      <c r="L2" s="5" t="s">
        <v>74</v>
      </c>
      <c r="M2" s="6" t="s">
        <v>75</v>
      </c>
      <c r="N2" s="6" t="s">
        <v>76</v>
      </c>
      <c r="O2" s="6" t="s">
        <v>77</v>
      </c>
      <c r="P2" s="6" t="s">
        <v>78</v>
      </c>
      <c r="Q2" s="16" t="s">
        <v>79</v>
      </c>
      <c r="R2" s="6" t="s">
        <v>80</v>
      </c>
      <c r="S2" s="90" t="s">
        <v>81</v>
      </c>
      <c r="T2" s="6" t="s">
        <v>82</v>
      </c>
      <c r="U2" s="16" t="s">
        <v>83</v>
      </c>
      <c r="V2" s="6" t="s">
        <v>84</v>
      </c>
      <c r="W2" s="16" t="s">
        <v>85</v>
      </c>
    </row>
    <row r="3" spans="1:23" ht="15" x14ac:dyDescent="0.25">
      <c r="A3" s="20" t="s">
        <v>0</v>
      </c>
      <c r="B3" s="95"/>
      <c r="C3" s="34">
        <v>-1.3278745163869543</v>
      </c>
      <c r="D3" s="30">
        <v>-1.1243156504277931</v>
      </c>
      <c r="E3" s="30">
        <v>-1.2437800769286962</v>
      </c>
      <c r="F3" s="30">
        <v>-1.1392456507564912</v>
      </c>
      <c r="G3" s="31">
        <v>-1.0470827537424119</v>
      </c>
      <c r="H3" s="108">
        <v>64</v>
      </c>
      <c r="I3" s="107"/>
      <c r="J3" s="107"/>
      <c r="K3" s="105">
        <v>4</v>
      </c>
      <c r="L3" s="134">
        <v>2.75</v>
      </c>
      <c r="M3" s="100">
        <v>0.234375014901161</v>
      </c>
      <c r="N3" s="97">
        <v>184</v>
      </c>
      <c r="O3" s="100">
        <v>0.642578125</v>
      </c>
      <c r="P3" s="100">
        <v>3.1845934391021702</v>
      </c>
      <c r="Q3" s="103">
        <v>0.88659983873367298</v>
      </c>
      <c r="R3" s="96">
        <v>68</v>
      </c>
      <c r="S3" s="100">
        <v>0.90331888198852495</v>
      </c>
      <c r="T3" s="100">
        <v>118.856803894043</v>
      </c>
      <c r="U3" s="103">
        <v>0.78445929288864102</v>
      </c>
      <c r="V3" s="110">
        <v>3</v>
      </c>
      <c r="W3" s="111">
        <v>4</v>
      </c>
    </row>
    <row r="4" spans="1:23" ht="15" x14ac:dyDescent="0.25">
      <c r="A4" s="20" t="s">
        <v>1</v>
      </c>
      <c r="C4" s="35">
        <v>-0.67082008798781745</v>
      </c>
      <c r="D4" s="32">
        <v>-0.15245304610575677</v>
      </c>
      <c r="E4" s="32">
        <v>-0.47049713907352197</v>
      </c>
      <c r="F4" s="32">
        <v>-0.85171025628567953</v>
      </c>
      <c r="G4" s="33">
        <v>0.27731859257182617</v>
      </c>
      <c r="H4" s="109">
        <v>65</v>
      </c>
      <c r="I4" s="27">
        <v>2</v>
      </c>
      <c r="J4" s="27">
        <v>3</v>
      </c>
      <c r="K4" s="106">
        <v>4</v>
      </c>
      <c r="L4" s="135">
        <v>5</v>
      </c>
      <c r="M4" s="101">
        <v>0.937500059604645</v>
      </c>
      <c r="N4" s="99">
        <v>7</v>
      </c>
      <c r="O4" s="101">
        <v>0.98828125</v>
      </c>
      <c r="P4" s="101">
        <v>0.28172522783279402</v>
      </c>
      <c r="Q4" s="104">
        <v>0.99088597297668501</v>
      </c>
      <c r="R4" s="98">
        <v>8</v>
      </c>
      <c r="S4" s="101">
        <v>0.98989897966384899</v>
      </c>
      <c r="T4" s="101">
        <v>2.8523583412170401</v>
      </c>
      <c r="U4" s="104">
        <v>0.99482738971710205</v>
      </c>
      <c r="V4" s="110">
        <v>6</v>
      </c>
      <c r="W4" s="112">
        <v>6</v>
      </c>
    </row>
    <row r="5" spans="1:23" ht="15" x14ac:dyDescent="0.25">
      <c r="A5" s="20" t="s">
        <v>3</v>
      </c>
      <c r="C5" s="35">
        <v>-7.7677796672306315E-2</v>
      </c>
      <c r="D5" s="32">
        <v>-0.44199068139745484</v>
      </c>
      <c r="E5" s="32">
        <v>-0.36457522682948162</v>
      </c>
      <c r="F5" s="32">
        <v>0.70781174461633545</v>
      </c>
      <c r="G5" s="33">
        <v>-0.46941659709594813</v>
      </c>
      <c r="H5" s="109">
        <v>23</v>
      </c>
      <c r="I5" s="27"/>
      <c r="J5" s="27"/>
      <c r="K5" s="106">
        <v>4</v>
      </c>
      <c r="L5" s="135">
        <v>3.25</v>
      </c>
      <c r="M5" s="101">
        <v>0.390625029802322</v>
      </c>
      <c r="N5" s="99">
        <v>60</v>
      </c>
      <c r="O5" s="101">
        <v>0.884765625</v>
      </c>
      <c r="P5" s="101">
        <v>4.7486419677734402</v>
      </c>
      <c r="Q5" s="104">
        <v>0.830411016941071</v>
      </c>
      <c r="R5" s="98">
        <v>44</v>
      </c>
      <c r="S5" s="101">
        <v>0.93795090913772605</v>
      </c>
      <c r="T5" s="101">
        <v>51.235256195068402</v>
      </c>
      <c r="U5" s="104">
        <v>0.90708750486373901</v>
      </c>
      <c r="V5" s="110">
        <v>8</v>
      </c>
      <c r="W5" s="112">
        <v>0</v>
      </c>
    </row>
    <row r="6" spans="1:23" ht="15" x14ac:dyDescent="0.25">
      <c r="A6" s="20" t="s">
        <v>4</v>
      </c>
      <c r="C6" s="35">
        <v>0.82726310245468171</v>
      </c>
      <c r="D6" s="32">
        <v>0.57008124738534804</v>
      </c>
      <c r="E6" s="32">
        <v>0.10691342215322323</v>
      </c>
      <c r="F6" s="32">
        <v>-0.46189999403888393</v>
      </c>
      <c r="G6" s="33">
        <v>-1.1270165289744372</v>
      </c>
      <c r="H6" s="109">
        <v>57</v>
      </c>
      <c r="I6" s="27"/>
      <c r="J6" s="27"/>
      <c r="K6" s="106">
        <v>0</v>
      </c>
      <c r="L6" s="135">
        <v>5.1300001144409197</v>
      </c>
      <c r="M6" s="101">
        <v>0.97812509536743197</v>
      </c>
      <c r="N6" s="99">
        <v>92</v>
      </c>
      <c r="O6" s="101">
        <v>0.822265625</v>
      </c>
      <c r="P6" s="101">
        <v>5.0006546974182102</v>
      </c>
      <c r="Q6" s="104">
        <v>0.82135742902755704</v>
      </c>
      <c r="R6" s="98">
        <v>36</v>
      </c>
      <c r="S6" s="101">
        <v>0.94949495792388905</v>
      </c>
      <c r="T6" s="101">
        <v>7.1801285743713397</v>
      </c>
      <c r="U6" s="104">
        <v>0.98697924613952603</v>
      </c>
      <c r="V6" s="110">
        <v>3</v>
      </c>
      <c r="W6" s="112">
        <v>4</v>
      </c>
    </row>
    <row r="7" spans="1:23" ht="15" x14ac:dyDescent="0.25">
      <c r="A7" s="20" t="s">
        <v>5</v>
      </c>
      <c r="C7" s="35">
        <v>0.77103131569265781</v>
      </c>
      <c r="D7" s="32">
        <v>-5.3911610694287113E-2</v>
      </c>
      <c r="E7" s="32">
        <v>0.41778145517975701</v>
      </c>
      <c r="F7" s="32">
        <v>0.8545419226885298</v>
      </c>
      <c r="G7" s="33">
        <v>-6.1585985403943569E-2</v>
      </c>
      <c r="H7" s="109">
        <v>27</v>
      </c>
      <c r="I7" s="27"/>
      <c r="J7" s="27"/>
      <c r="K7" s="106">
        <v>0</v>
      </c>
      <c r="L7" s="135">
        <v>4</v>
      </c>
      <c r="M7" s="101">
        <v>0.625000059604645</v>
      </c>
      <c r="N7" s="99">
        <v>31</v>
      </c>
      <c r="O7" s="101">
        <v>0.94140625</v>
      </c>
      <c r="P7" s="101">
        <v>3.8520565032959002</v>
      </c>
      <c r="Q7" s="104">
        <v>0.862621068954468</v>
      </c>
      <c r="R7" s="98">
        <v>11</v>
      </c>
      <c r="S7" s="101">
        <v>0.98557001352310203</v>
      </c>
      <c r="T7" s="101">
        <v>17.000888824462901</v>
      </c>
      <c r="U7" s="104">
        <v>0.96916973590850797</v>
      </c>
      <c r="V7" s="110">
        <v>2</v>
      </c>
      <c r="W7" s="112">
        <v>5</v>
      </c>
    </row>
    <row r="8" spans="1:23" ht="15" x14ac:dyDescent="0.25">
      <c r="A8" s="20" t="s">
        <v>6</v>
      </c>
      <c r="C8" s="35">
        <v>-1.140925514048287</v>
      </c>
      <c r="D8" s="32">
        <v>-1.2372186952019308</v>
      </c>
      <c r="E8" s="32">
        <v>-1.1330083116582819</v>
      </c>
      <c r="F8" s="32">
        <v>-1.0313877532511937</v>
      </c>
      <c r="G8" s="33">
        <v>-1.282990843906189</v>
      </c>
      <c r="H8" s="109">
        <v>54</v>
      </c>
      <c r="I8" s="27"/>
      <c r="J8" s="27"/>
      <c r="K8" s="106">
        <v>0</v>
      </c>
      <c r="L8" s="135">
        <v>3</v>
      </c>
      <c r="M8" s="101">
        <v>0.312500029802322</v>
      </c>
      <c r="N8" s="99">
        <v>55</v>
      </c>
      <c r="O8" s="101">
        <v>0.89453125</v>
      </c>
      <c r="P8" s="101">
        <v>20.648374557495099</v>
      </c>
      <c r="Q8" s="104">
        <v>0.25920978188514698</v>
      </c>
      <c r="R8" s="98">
        <v>160</v>
      </c>
      <c r="S8" s="101">
        <v>0.77056276798248302</v>
      </c>
      <c r="T8" s="101">
        <v>85.206336975097699</v>
      </c>
      <c r="U8" s="104">
        <v>0.84548270702362105</v>
      </c>
      <c r="V8" s="110">
        <v>6</v>
      </c>
      <c r="W8" s="112">
        <v>2</v>
      </c>
    </row>
    <row r="9" spans="1:23" ht="15" x14ac:dyDescent="0.25">
      <c r="A9" s="20" t="s">
        <v>7</v>
      </c>
      <c r="C9" s="35">
        <v>-0.55610045668516495</v>
      </c>
      <c r="D9" s="32">
        <v>-0.43120111648617776</v>
      </c>
      <c r="E9" s="32">
        <v>-0.10896561048313115</v>
      </c>
      <c r="F9" s="32">
        <v>-1.2043639487584736</v>
      </c>
      <c r="G9" s="33">
        <v>-0.18102776355333625</v>
      </c>
      <c r="H9" s="109">
        <v>65</v>
      </c>
      <c r="I9" s="27">
        <v>0</v>
      </c>
      <c r="J9" s="27">
        <v>0</v>
      </c>
      <c r="K9" s="106">
        <v>2</v>
      </c>
      <c r="L9" s="135">
        <v>5</v>
      </c>
      <c r="M9" s="101">
        <v>0.937500059604645</v>
      </c>
      <c r="N9" s="99">
        <v>72</v>
      </c>
      <c r="O9" s="101">
        <v>0.861328125</v>
      </c>
      <c r="P9" s="101">
        <v>0.78571462631225597</v>
      </c>
      <c r="Q9" s="104">
        <v>0.97277998924255404</v>
      </c>
      <c r="R9" s="98">
        <v>7</v>
      </c>
      <c r="S9" s="101">
        <v>0.99134200811386097</v>
      </c>
      <c r="T9" s="101">
        <v>5.63572025299072</v>
      </c>
      <c r="U9" s="104">
        <v>0.98977988958358798</v>
      </c>
      <c r="V9" s="110">
        <v>3</v>
      </c>
      <c r="W9" s="112">
        <v>6</v>
      </c>
    </row>
    <row r="10" spans="1:23" ht="15" x14ac:dyDescent="0.25">
      <c r="A10" s="20" t="s">
        <v>8</v>
      </c>
      <c r="C10" s="35">
        <v>-0.21906930171712574</v>
      </c>
      <c r="D10" s="32">
        <v>6.1540790416356357E-3</v>
      </c>
      <c r="E10" s="32">
        <v>-0.8712122603213911</v>
      </c>
      <c r="F10" s="32">
        <v>3.7775842496737835E-2</v>
      </c>
      <c r="G10" s="33">
        <v>0.37170322354846519</v>
      </c>
      <c r="H10" s="109">
        <v>42</v>
      </c>
      <c r="I10" s="27"/>
      <c r="J10" s="27"/>
      <c r="K10" s="106">
        <v>4</v>
      </c>
      <c r="L10" s="135">
        <v>3.75</v>
      </c>
      <c r="M10" s="101">
        <v>0.546875059604645</v>
      </c>
      <c r="N10" s="99">
        <v>31</v>
      </c>
      <c r="O10" s="101">
        <v>0.94140625</v>
      </c>
      <c r="P10" s="101">
        <v>3.7461993694305402</v>
      </c>
      <c r="Q10" s="104">
        <v>0.86642402410507202</v>
      </c>
      <c r="R10" s="98">
        <v>17</v>
      </c>
      <c r="S10" s="101">
        <v>0.976911962032318</v>
      </c>
      <c r="T10" s="101">
        <v>45.052024841308601</v>
      </c>
      <c r="U10" s="104">
        <v>0.91830044984817505</v>
      </c>
      <c r="V10" s="110">
        <v>5</v>
      </c>
      <c r="W10" s="112">
        <v>6</v>
      </c>
    </row>
    <row r="11" spans="1:23" ht="15" x14ac:dyDescent="0.25">
      <c r="A11" s="20" t="s">
        <v>9</v>
      </c>
      <c r="C11" s="35">
        <v>-0.90519261734789158</v>
      </c>
      <c r="D11" s="32">
        <v>-0.73697652206375275</v>
      </c>
      <c r="E11" s="32">
        <v>-0.90329831640048042</v>
      </c>
      <c r="F11" s="32">
        <v>-0.98685050902648008</v>
      </c>
      <c r="G11" s="33">
        <v>-0.67896526282035774</v>
      </c>
      <c r="H11" s="109">
        <v>57</v>
      </c>
      <c r="I11" s="27"/>
      <c r="J11" s="27"/>
      <c r="K11" s="106">
        <v>0</v>
      </c>
      <c r="L11" s="135">
        <v>3.3800001144409202</v>
      </c>
      <c r="M11" s="101">
        <v>0.43125006556510898</v>
      </c>
      <c r="N11" s="99">
        <v>68</v>
      </c>
      <c r="O11" s="101">
        <v>0.869140625</v>
      </c>
      <c r="P11" s="101">
        <v>2.0029878616332999</v>
      </c>
      <c r="Q11" s="104">
        <v>0.92904925346374501</v>
      </c>
      <c r="R11" s="98">
        <v>45</v>
      </c>
      <c r="S11" s="101">
        <v>0.93650794029235795</v>
      </c>
      <c r="T11" s="101">
        <v>25.0803337097168</v>
      </c>
      <c r="U11" s="104">
        <v>0.95451813936233498</v>
      </c>
      <c r="V11" s="110">
        <v>7</v>
      </c>
      <c r="W11" s="112">
        <v>3</v>
      </c>
    </row>
    <row r="12" spans="1:23" ht="15" x14ac:dyDescent="0.25">
      <c r="A12" s="20" t="s">
        <v>10</v>
      </c>
      <c r="C12" s="35">
        <v>-0.15776271433870248</v>
      </c>
      <c r="D12" s="32">
        <v>0.29076234362049397</v>
      </c>
      <c r="E12" s="32">
        <v>-0.20919079175960464</v>
      </c>
      <c r="F12" s="32">
        <v>-0.17287547213989193</v>
      </c>
      <c r="G12" s="33">
        <v>0.57668466018636055</v>
      </c>
      <c r="H12" s="109">
        <v>55</v>
      </c>
      <c r="I12" s="27">
        <v>0</v>
      </c>
      <c r="J12" s="27">
        <v>2</v>
      </c>
      <c r="K12" s="106">
        <v>4</v>
      </c>
      <c r="L12" s="135">
        <v>4.75</v>
      </c>
      <c r="M12" s="101">
        <v>0.859375059604645</v>
      </c>
      <c r="N12" s="99">
        <v>2</v>
      </c>
      <c r="O12" s="101">
        <v>0.998046875</v>
      </c>
      <c r="P12" s="101">
        <v>6.4917854964733096E-2</v>
      </c>
      <c r="Q12" s="104">
        <v>0.99867480993270896</v>
      </c>
      <c r="R12" s="98">
        <v>2</v>
      </c>
      <c r="S12" s="101">
        <v>0.99855697154998802</v>
      </c>
      <c r="T12" s="101">
        <v>4.3494963645935103</v>
      </c>
      <c r="U12" s="104">
        <v>0.99211245775222801</v>
      </c>
      <c r="V12" s="110">
        <v>8</v>
      </c>
      <c r="W12" s="112">
        <v>6</v>
      </c>
    </row>
    <row r="13" spans="1:23" ht="15" x14ac:dyDescent="0.25">
      <c r="A13" s="20" t="s">
        <v>11</v>
      </c>
      <c r="C13" s="35">
        <v>-0.53417681677679874</v>
      </c>
      <c r="D13" s="32">
        <v>-0.70673259989947912</v>
      </c>
      <c r="E13" s="32">
        <v>-1.0365754702534529</v>
      </c>
      <c r="F13" s="32">
        <v>-0.35473900750799447</v>
      </c>
      <c r="G13" s="33">
        <v>-0.17738881780921401</v>
      </c>
      <c r="H13" s="109">
        <v>59</v>
      </c>
      <c r="I13" s="27">
        <v>0</v>
      </c>
      <c r="J13" s="27">
        <v>0</v>
      </c>
      <c r="K13" s="106">
        <v>4</v>
      </c>
      <c r="L13" s="135">
        <v>3.75</v>
      </c>
      <c r="M13" s="101">
        <v>0.546875059604645</v>
      </c>
      <c r="N13" s="99">
        <v>23</v>
      </c>
      <c r="O13" s="101">
        <v>0.95703125</v>
      </c>
      <c r="P13" s="101">
        <v>0.93398535251617398</v>
      </c>
      <c r="Q13" s="104">
        <v>0.96745342016220104</v>
      </c>
      <c r="R13" s="98">
        <v>37</v>
      </c>
      <c r="S13" s="101">
        <v>0.94805192947387695</v>
      </c>
      <c r="T13" s="101">
        <v>52.471805572509801</v>
      </c>
      <c r="U13" s="104">
        <v>0.90484505891799905</v>
      </c>
      <c r="V13" s="110">
        <v>8</v>
      </c>
      <c r="W13" s="112">
        <v>6</v>
      </c>
    </row>
    <row r="14" spans="1:23" ht="15" x14ac:dyDescent="0.25">
      <c r="A14" s="20" t="s">
        <v>12</v>
      </c>
      <c r="C14" s="35">
        <v>-0.55704708150502991</v>
      </c>
      <c r="D14" s="32">
        <v>-0.13742034274910891</v>
      </c>
      <c r="E14" s="32">
        <v>-0.47568480550329834</v>
      </c>
      <c r="F14" s="32">
        <v>3.9551970536043417E-2</v>
      </c>
      <c r="G14" s="33">
        <v>-0.54719455464212186</v>
      </c>
      <c r="H14" s="109">
        <v>30</v>
      </c>
      <c r="I14" s="27"/>
      <c r="J14" s="27"/>
      <c r="K14" s="106">
        <v>2</v>
      </c>
      <c r="L14" s="135">
        <v>4.25</v>
      </c>
      <c r="M14" s="101">
        <v>0.703125059604645</v>
      </c>
      <c r="N14" s="99">
        <v>75</v>
      </c>
      <c r="O14" s="101">
        <v>0.85546875</v>
      </c>
      <c r="P14" s="101">
        <v>4.6043796539306596</v>
      </c>
      <c r="Q14" s="104">
        <v>0.83559370040893599</v>
      </c>
      <c r="R14" s="98">
        <v>26</v>
      </c>
      <c r="S14" s="101">
        <v>0.96392494440078702</v>
      </c>
      <c r="T14" s="101">
        <v>14.6239213943481</v>
      </c>
      <c r="U14" s="104">
        <v>0.97348028421402</v>
      </c>
      <c r="V14" s="110">
        <v>4</v>
      </c>
      <c r="W14" s="112">
        <v>0</v>
      </c>
    </row>
    <row r="15" spans="1:23" ht="15" x14ac:dyDescent="0.25">
      <c r="A15" s="20" t="s">
        <v>13</v>
      </c>
      <c r="C15" s="35">
        <v>-0.72732583857377264</v>
      </c>
      <c r="D15" s="32">
        <v>-0.19513710154753255</v>
      </c>
      <c r="E15" s="32">
        <v>-0.63005469574103301</v>
      </c>
      <c r="F15" s="32">
        <v>-5.5267441737199545E-2</v>
      </c>
      <c r="G15" s="33">
        <v>-0.37541319468511503</v>
      </c>
      <c r="H15" s="109">
        <v>53</v>
      </c>
      <c r="I15" s="27">
        <v>2</v>
      </c>
      <c r="J15" s="27">
        <v>2</v>
      </c>
      <c r="K15" s="106">
        <v>4</v>
      </c>
      <c r="L15" s="135">
        <v>4</v>
      </c>
      <c r="M15" s="101">
        <v>0.625000059604645</v>
      </c>
      <c r="N15" s="99">
        <v>22</v>
      </c>
      <c r="O15" s="101">
        <v>0.958984375</v>
      </c>
      <c r="P15" s="101">
        <v>10.810331344604499</v>
      </c>
      <c r="Q15" s="104">
        <v>0.61264353990554798</v>
      </c>
      <c r="R15" s="98">
        <v>45</v>
      </c>
      <c r="S15" s="101">
        <v>0.93650794029235795</v>
      </c>
      <c r="T15" s="101">
        <v>17.906162261962901</v>
      </c>
      <c r="U15" s="104">
        <v>0.96752804517746005</v>
      </c>
      <c r="V15" s="110">
        <v>3</v>
      </c>
      <c r="W15" s="112">
        <v>4</v>
      </c>
    </row>
    <row r="16" spans="1:23" ht="15" x14ac:dyDescent="0.25">
      <c r="A16" s="20" t="s">
        <v>14</v>
      </c>
      <c r="C16" s="35">
        <v>-1.3215038453621408</v>
      </c>
      <c r="D16" s="32">
        <v>-1.2260996794642733</v>
      </c>
      <c r="E16" s="32">
        <v>-1.6183871122119564</v>
      </c>
      <c r="F16" s="32">
        <v>-1.0533540559797987</v>
      </c>
      <c r="G16" s="33">
        <v>-1.0671433299940891</v>
      </c>
      <c r="H16" s="109">
        <v>68</v>
      </c>
      <c r="I16" s="27">
        <v>0</v>
      </c>
      <c r="J16" s="27">
        <v>0</v>
      </c>
      <c r="K16" s="106">
        <v>2</v>
      </c>
      <c r="L16" s="135">
        <v>3.8800001144409202</v>
      </c>
      <c r="M16" s="101">
        <v>0.58750009536743197</v>
      </c>
      <c r="N16" s="99">
        <v>51</v>
      </c>
      <c r="O16" s="101">
        <v>0.90234375</v>
      </c>
      <c r="P16" s="101">
        <v>6.8829054832458496</v>
      </c>
      <c r="Q16" s="104">
        <v>0.75373715162277199</v>
      </c>
      <c r="R16" s="98">
        <v>77</v>
      </c>
      <c r="S16" s="101">
        <v>0.89033186435699496</v>
      </c>
      <c r="T16" s="101">
        <v>115.69211578369099</v>
      </c>
      <c r="U16" s="104">
        <v>0.79019832611083995</v>
      </c>
      <c r="V16" s="110">
        <v>3</v>
      </c>
      <c r="W16" s="112">
        <v>0</v>
      </c>
    </row>
    <row r="17" spans="1:23" ht="15" x14ac:dyDescent="0.25">
      <c r="A17" s="20" t="s">
        <v>15</v>
      </c>
      <c r="C17" s="35">
        <v>-4.8163698119868148E-2</v>
      </c>
      <c r="D17" s="32">
        <v>-0.85036139429978641</v>
      </c>
      <c r="E17" s="32">
        <v>7.379691112374244E-2</v>
      </c>
      <c r="F17" s="32">
        <v>0.68930490612243545</v>
      </c>
      <c r="G17" s="33">
        <v>-1.2930533851731449</v>
      </c>
      <c r="H17" s="109">
        <v>27</v>
      </c>
      <c r="I17" s="27"/>
      <c r="J17" s="27"/>
      <c r="K17" s="106">
        <v>0</v>
      </c>
      <c r="L17" s="135">
        <v>3.1300001144409202</v>
      </c>
      <c r="M17" s="101">
        <v>0.35312506556510898</v>
      </c>
      <c r="N17" s="99">
        <v>513</v>
      </c>
      <c r="O17" s="101">
        <v>0</v>
      </c>
      <c r="P17" s="101">
        <v>3.38308475911617E-2</v>
      </c>
      <c r="Q17" s="104">
        <v>0.99979162216186501</v>
      </c>
      <c r="R17" s="98">
        <v>31</v>
      </c>
      <c r="S17" s="101">
        <v>0.95670998096466098</v>
      </c>
      <c r="T17" s="101">
        <v>22.161922454833999</v>
      </c>
      <c r="U17" s="104">
        <v>0.95981049537658703</v>
      </c>
      <c r="V17" s="110">
        <v>5</v>
      </c>
      <c r="W17" s="112">
        <v>0</v>
      </c>
    </row>
    <row r="18" spans="1:23" ht="15" x14ac:dyDescent="0.25">
      <c r="A18" s="20" t="s">
        <v>16</v>
      </c>
      <c r="C18" s="35">
        <v>-0.64032137943486234</v>
      </c>
      <c r="D18" s="32">
        <v>-0.60013925734813445</v>
      </c>
      <c r="E18" s="32">
        <v>-0.63894753563428519</v>
      </c>
      <c r="F18" s="32">
        <v>-0.17344639159873987</v>
      </c>
      <c r="G18" s="33">
        <v>-4.4716677834988276E-2</v>
      </c>
      <c r="H18" s="109">
        <v>51</v>
      </c>
      <c r="I18" s="27"/>
      <c r="J18" s="27"/>
      <c r="K18" s="106">
        <v>4</v>
      </c>
      <c r="L18" s="135"/>
      <c r="M18" s="101"/>
      <c r="N18" s="99">
        <v>33</v>
      </c>
      <c r="O18" s="101">
        <v>0.9375</v>
      </c>
      <c r="P18" s="101">
        <v>0.62492889165878296</v>
      </c>
      <c r="Q18" s="104">
        <v>0.97855627536773704</v>
      </c>
      <c r="R18" s="98">
        <v>58</v>
      </c>
      <c r="S18" s="101">
        <v>0.91774892807006803</v>
      </c>
      <c r="T18" s="101">
        <v>26.717868804931602</v>
      </c>
      <c r="U18" s="104">
        <v>0.95154845714569103</v>
      </c>
      <c r="V18" s="110">
        <v>8</v>
      </c>
      <c r="W18" s="112">
        <v>5</v>
      </c>
    </row>
    <row r="19" spans="1:23" ht="15" x14ac:dyDescent="0.25">
      <c r="A19" s="20" t="s">
        <v>17</v>
      </c>
      <c r="C19" s="35">
        <v>-0.36062760290920548</v>
      </c>
      <c r="D19" s="32">
        <v>-1.2809170920343935</v>
      </c>
      <c r="E19" s="32">
        <v>-0.2732706677634878</v>
      </c>
      <c r="F19" s="32">
        <v>1.0678953028998639</v>
      </c>
      <c r="G19" s="33">
        <v>-1.0022434966645033</v>
      </c>
      <c r="H19" s="109">
        <v>17</v>
      </c>
      <c r="I19" s="27"/>
      <c r="J19" s="27"/>
      <c r="K19" s="106">
        <v>0</v>
      </c>
      <c r="L19" s="135">
        <v>4</v>
      </c>
      <c r="M19" s="101">
        <v>0.625000059604645</v>
      </c>
      <c r="N19" s="99"/>
      <c r="O19" s="101"/>
      <c r="P19" s="101"/>
      <c r="Q19" s="104"/>
      <c r="R19" s="98">
        <v>17</v>
      </c>
      <c r="S19" s="101">
        <v>0.976911962032318</v>
      </c>
      <c r="T19" s="101">
        <v>17.725751876831101</v>
      </c>
      <c r="U19" s="104">
        <v>0.96785521507263195</v>
      </c>
      <c r="V19" s="110">
        <v>9</v>
      </c>
      <c r="W19" s="112">
        <v>0</v>
      </c>
    </row>
    <row r="20" spans="1:23" ht="15" x14ac:dyDescent="0.25">
      <c r="A20" s="20" t="s">
        <v>18</v>
      </c>
      <c r="C20" s="35">
        <v>-0.13316762019568487</v>
      </c>
      <c r="D20" s="32">
        <v>-0.79228705911930652</v>
      </c>
      <c r="E20" s="32">
        <v>-7.6259537457182822E-2</v>
      </c>
      <c r="F20" s="32">
        <v>1.0129341094469466</v>
      </c>
      <c r="G20" s="33">
        <v>-0.90520359169451636</v>
      </c>
      <c r="H20" s="109">
        <v>21</v>
      </c>
      <c r="I20" s="27"/>
      <c r="J20" s="27"/>
      <c r="K20" s="106"/>
      <c r="L20" s="135"/>
      <c r="M20" s="101"/>
      <c r="N20" s="99"/>
      <c r="O20" s="101"/>
      <c r="P20" s="101"/>
      <c r="Q20" s="104"/>
      <c r="R20" s="98">
        <v>16</v>
      </c>
      <c r="S20" s="101">
        <v>0.97835499048232999</v>
      </c>
      <c r="T20" s="101">
        <v>142.77751159668</v>
      </c>
      <c r="U20" s="104">
        <v>0.74108028411865201</v>
      </c>
      <c r="V20" s="110">
        <v>7</v>
      </c>
      <c r="W20" s="112">
        <v>0</v>
      </c>
    </row>
    <row r="21" spans="1:23" ht="15" x14ac:dyDescent="0.25">
      <c r="A21" s="20" t="s">
        <v>19</v>
      </c>
      <c r="C21" s="35">
        <v>-0.1583361810642655</v>
      </c>
      <c r="D21" s="32">
        <v>-0.16999687628561078</v>
      </c>
      <c r="E21" s="32">
        <v>-0.18523993743183204</v>
      </c>
      <c r="F21" s="32">
        <v>-0.76807487788036832</v>
      </c>
      <c r="G21" s="33">
        <v>-0.1139976477338072</v>
      </c>
      <c r="H21" s="109">
        <v>68</v>
      </c>
      <c r="I21" s="27">
        <v>0</v>
      </c>
      <c r="J21" s="27">
        <v>0</v>
      </c>
      <c r="K21" s="106">
        <v>2</v>
      </c>
      <c r="L21" s="135">
        <v>4.25</v>
      </c>
      <c r="M21" s="101">
        <v>0.703125059604645</v>
      </c>
      <c r="N21" s="99">
        <v>75</v>
      </c>
      <c r="O21" s="101">
        <v>0.85546875</v>
      </c>
      <c r="P21" s="101">
        <v>4.8889441490173304</v>
      </c>
      <c r="Q21" s="104">
        <v>0.82537060976028398</v>
      </c>
      <c r="R21" s="98">
        <v>12</v>
      </c>
      <c r="S21" s="101">
        <v>0.98412698507309004</v>
      </c>
      <c r="T21" s="101">
        <v>15.712360382080099</v>
      </c>
      <c r="U21" s="104">
        <v>0.97150647640228305</v>
      </c>
      <c r="V21" s="110">
        <v>3</v>
      </c>
      <c r="W21" s="112">
        <v>5</v>
      </c>
    </row>
    <row r="22" spans="1:23" ht="15" x14ac:dyDescent="0.25">
      <c r="A22" s="20" t="s">
        <v>20</v>
      </c>
      <c r="C22" s="35">
        <v>-0.76014179127745696</v>
      </c>
      <c r="D22" s="32">
        <v>-0.92276165874490945</v>
      </c>
      <c r="E22" s="32">
        <v>-0.9203403688357098</v>
      </c>
      <c r="F22" s="32">
        <v>-0.12911353517271468</v>
      </c>
      <c r="G22" s="33">
        <v>-0.35254755230683843</v>
      </c>
      <c r="H22" s="109">
        <v>60</v>
      </c>
      <c r="I22" s="27"/>
      <c r="J22" s="27"/>
      <c r="K22" s="106">
        <v>2</v>
      </c>
      <c r="L22" s="135">
        <v>3.75</v>
      </c>
      <c r="M22" s="101">
        <v>0.546875059604645</v>
      </c>
      <c r="N22" s="99">
        <v>46</v>
      </c>
      <c r="O22" s="101">
        <v>0.912109375</v>
      </c>
      <c r="P22" s="101">
        <v>1.89875340461731</v>
      </c>
      <c r="Q22" s="104">
        <v>0.93279385566711404</v>
      </c>
      <c r="R22" s="98">
        <v>35</v>
      </c>
      <c r="S22" s="101">
        <v>0.95093792676925704</v>
      </c>
      <c r="T22" s="101">
        <v>47.228229522705099</v>
      </c>
      <c r="U22" s="104">
        <v>0.91435402631759599</v>
      </c>
      <c r="V22" s="110">
        <v>3</v>
      </c>
      <c r="W22" s="112">
        <v>6</v>
      </c>
    </row>
    <row r="23" spans="1:23" ht="15" x14ac:dyDescent="0.25">
      <c r="A23" s="20" t="s">
        <v>21</v>
      </c>
      <c r="C23" s="35">
        <v>-0.82157965174181669</v>
      </c>
      <c r="D23" s="32">
        <v>-0.10365191917908995</v>
      </c>
      <c r="E23" s="32">
        <v>-0.54157661361690623</v>
      </c>
      <c r="F23" s="32">
        <v>-9.2479687355326551E-2</v>
      </c>
      <c r="G23" s="33">
        <v>-0.26463519010983172</v>
      </c>
      <c r="H23" s="109">
        <v>46</v>
      </c>
      <c r="I23" s="27">
        <v>2</v>
      </c>
      <c r="J23" s="27">
        <v>0</v>
      </c>
      <c r="K23" s="106">
        <v>2</v>
      </c>
      <c r="L23" s="135">
        <v>3.75</v>
      </c>
      <c r="M23" s="101">
        <v>0.546875059604645</v>
      </c>
      <c r="N23" s="99">
        <v>39</v>
      </c>
      <c r="O23" s="101">
        <v>0.92578125</v>
      </c>
      <c r="P23" s="101">
        <v>4.8173203468322798</v>
      </c>
      <c r="Q23" s="104">
        <v>0.82794374227523804</v>
      </c>
      <c r="R23" s="98">
        <v>35</v>
      </c>
      <c r="S23" s="101">
        <v>0.95093792676925704</v>
      </c>
      <c r="T23" s="101">
        <v>19.113620758056602</v>
      </c>
      <c r="U23" s="104">
        <v>0.96533840894699097</v>
      </c>
      <c r="V23" s="110">
        <v>4</v>
      </c>
      <c r="W23" s="112">
        <v>3</v>
      </c>
    </row>
    <row r="24" spans="1:23" ht="15" x14ac:dyDescent="0.25">
      <c r="A24" s="20" t="s">
        <v>22</v>
      </c>
      <c r="C24" s="35">
        <v>0.1338487639315869</v>
      </c>
      <c r="D24" s="32">
        <v>-5.6238809981880647E-2</v>
      </c>
      <c r="E24" s="32">
        <v>0.65192272807911711</v>
      </c>
      <c r="F24" s="32">
        <v>0.46287344537605729</v>
      </c>
      <c r="G24" s="33">
        <v>-0.26551171613008107</v>
      </c>
      <c r="H24" s="109">
        <v>30</v>
      </c>
      <c r="I24" s="27"/>
      <c r="J24" s="27"/>
      <c r="K24" s="106">
        <v>0</v>
      </c>
      <c r="L24" s="135">
        <v>3.75</v>
      </c>
      <c r="M24" s="101">
        <v>0.546875059604645</v>
      </c>
      <c r="N24" s="99">
        <v>15</v>
      </c>
      <c r="O24" s="101">
        <v>0.97265625</v>
      </c>
      <c r="P24" s="101">
        <v>1.62362909317017</v>
      </c>
      <c r="Q24" s="104">
        <v>0.94267779588699296</v>
      </c>
      <c r="R24" s="98">
        <v>9</v>
      </c>
      <c r="S24" s="101">
        <v>0.988456010818481</v>
      </c>
      <c r="T24" s="101">
        <v>9.7239465713500994</v>
      </c>
      <c r="U24" s="104">
        <v>0.98236614465713501</v>
      </c>
      <c r="V24" s="110">
        <v>7</v>
      </c>
      <c r="W24" s="112">
        <v>0</v>
      </c>
    </row>
    <row r="25" spans="1:23" ht="15" x14ac:dyDescent="0.25">
      <c r="A25" s="20" t="s">
        <v>23</v>
      </c>
      <c r="C25" s="35">
        <v>-0.43117144933193891</v>
      </c>
      <c r="D25" s="32">
        <v>-0.1677502425215153</v>
      </c>
      <c r="E25" s="32">
        <v>-8.7576305879183816E-2</v>
      </c>
      <c r="F25" s="32">
        <v>-0.50845291767151579</v>
      </c>
      <c r="G25" s="33">
        <v>-0.20695257413576748</v>
      </c>
      <c r="H25" s="109">
        <v>71</v>
      </c>
      <c r="I25" s="27">
        <v>0</v>
      </c>
      <c r="J25" s="27">
        <v>0</v>
      </c>
      <c r="K25" s="106">
        <v>0</v>
      </c>
      <c r="L25" s="135">
        <v>3.5</v>
      </c>
      <c r="M25" s="101">
        <v>0.468750029802322</v>
      </c>
      <c r="N25" s="99">
        <v>83</v>
      </c>
      <c r="O25" s="101">
        <v>0.83984375</v>
      </c>
      <c r="P25" s="101">
        <v>5.1088752746581996</v>
      </c>
      <c r="Q25" s="104">
        <v>0.81746959686279297</v>
      </c>
      <c r="R25" s="98">
        <v>35</v>
      </c>
      <c r="S25" s="101">
        <v>0.95093792676925704</v>
      </c>
      <c r="T25" s="101">
        <v>4.6528620719909703</v>
      </c>
      <c r="U25" s="104">
        <v>0.99156230688095104</v>
      </c>
      <c r="V25" s="110">
        <v>4</v>
      </c>
      <c r="W25" s="112">
        <v>5</v>
      </c>
    </row>
    <row r="26" spans="1:23" ht="15" x14ac:dyDescent="0.25">
      <c r="A26" s="20" t="s">
        <v>24</v>
      </c>
      <c r="C26" s="35">
        <v>-0.15921342498022345</v>
      </c>
      <c r="D26" s="32">
        <v>-0.52259461188361345</v>
      </c>
      <c r="E26" s="32">
        <v>-0.4958070399340197</v>
      </c>
      <c r="F26" s="32">
        <v>-1.2679663300817026</v>
      </c>
      <c r="G26" s="33">
        <v>-0.64991020129974819</v>
      </c>
      <c r="H26" s="109">
        <v>76</v>
      </c>
      <c r="I26" s="27"/>
      <c r="J26" s="27"/>
      <c r="K26" s="106">
        <v>2</v>
      </c>
      <c r="L26" s="135">
        <v>2.5</v>
      </c>
      <c r="M26" s="101">
        <v>0.156250014901161</v>
      </c>
      <c r="N26" s="99">
        <v>21</v>
      </c>
      <c r="O26" s="101">
        <v>0.9609375</v>
      </c>
      <c r="P26" s="101">
        <v>7.1042213439941397</v>
      </c>
      <c r="Q26" s="104">
        <v>0.74578636884689298</v>
      </c>
      <c r="R26" s="98">
        <v>56</v>
      </c>
      <c r="S26" s="101">
        <v>0.920634925365448</v>
      </c>
      <c r="T26" s="101">
        <v>29.2067050933838</v>
      </c>
      <c r="U26" s="104">
        <v>0.94703513383865401</v>
      </c>
      <c r="V26" s="110">
        <v>6</v>
      </c>
      <c r="W26" s="112">
        <v>5</v>
      </c>
    </row>
    <row r="27" spans="1:23" ht="15" x14ac:dyDescent="0.25">
      <c r="A27" s="20" t="s">
        <v>25</v>
      </c>
      <c r="B27">
        <v>1</v>
      </c>
      <c r="C27" s="35">
        <v>-1.0539543124715713</v>
      </c>
      <c r="D27" s="32">
        <v>-0.55055604821454385</v>
      </c>
      <c r="E27" s="32">
        <v>-0.54142659486744682</v>
      </c>
      <c r="F27" s="32">
        <v>-1.6764387999972481</v>
      </c>
      <c r="G27" s="33">
        <v>-0.93536325131892739</v>
      </c>
      <c r="H27" s="109">
        <v>84</v>
      </c>
      <c r="I27" s="27">
        <v>4</v>
      </c>
      <c r="J27" s="27">
        <v>3</v>
      </c>
      <c r="K27" s="106">
        <v>0</v>
      </c>
      <c r="L27" s="135">
        <v>4.3800001144409197</v>
      </c>
      <c r="M27" s="101">
        <v>0.74375009536743197</v>
      </c>
      <c r="N27" s="99">
        <v>19</v>
      </c>
      <c r="O27" s="101">
        <v>0.96484375</v>
      </c>
      <c r="P27" s="101">
        <v>27.8636360168457</v>
      </c>
      <c r="Q27" s="104">
        <v>0</v>
      </c>
      <c r="R27" s="98">
        <v>13</v>
      </c>
      <c r="S27" s="101">
        <v>0.98268395662307695</v>
      </c>
      <c r="T27" s="101">
        <v>17.118644714355501</v>
      </c>
      <c r="U27" s="104">
        <v>0.96895623207092296</v>
      </c>
      <c r="V27" s="110">
        <v>1</v>
      </c>
      <c r="W27" s="112">
        <v>2</v>
      </c>
    </row>
    <row r="28" spans="1:23" ht="15" x14ac:dyDescent="0.25">
      <c r="A28" s="20" t="s">
        <v>26</v>
      </c>
      <c r="C28" s="35">
        <v>-0.30595563651353164</v>
      </c>
      <c r="D28" s="32">
        <v>-0.33648930769424978</v>
      </c>
      <c r="E28" s="32">
        <v>8.9598261536546139E-2</v>
      </c>
      <c r="F28" s="32">
        <v>0.2958378669441506</v>
      </c>
      <c r="G28" s="33">
        <v>-0.53731803541272793</v>
      </c>
      <c r="H28" s="109">
        <v>31</v>
      </c>
      <c r="I28" s="27"/>
      <c r="J28" s="27"/>
      <c r="K28" s="106">
        <v>2</v>
      </c>
      <c r="L28" s="135">
        <v>2.6300001144409202</v>
      </c>
      <c r="M28" s="101">
        <v>0.196875050663948</v>
      </c>
      <c r="N28" s="99">
        <v>108</v>
      </c>
      <c r="O28" s="101">
        <v>0.791015625</v>
      </c>
      <c r="P28" s="101">
        <v>15.155464172363301</v>
      </c>
      <c r="Q28" s="104">
        <v>0.45654374361038202</v>
      </c>
      <c r="R28" s="98">
        <v>16</v>
      </c>
      <c r="S28" s="101">
        <v>0.97835499048232999</v>
      </c>
      <c r="T28" s="101">
        <v>10.283602714538601</v>
      </c>
      <c r="U28" s="104">
        <v>0.98135113716125499</v>
      </c>
      <c r="V28" s="110">
        <v>9</v>
      </c>
      <c r="W28" s="112">
        <v>0</v>
      </c>
    </row>
    <row r="29" spans="1:23" ht="15" x14ac:dyDescent="0.25">
      <c r="A29" s="20" t="s">
        <v>27</v>
      </c>
      <c r="C29" s="35">
        <v>-1.4351360161688682</v>
      </c>
      <c r="D29" s="32">
        <v>-1.5759433137836945</v>
      </c>
      <c r="E29" s="32">
        <v>-1.4550848982775191</v>
      </c>
      <c r="F29" s="32">
        <v>-2.0285989324724891</v>
      </c>
      <c r="G29" s="33">
        <v>-2.0741552407376558</v>
      </c>
      <c r="H29" s="109">
        <v>96</v>
      </c>
      <c r="I29" s="27">
        <v>2</v>
      </c>
      <c r="J29" s="27">
        <v>4</v>
      </c>
      <c r="K29" s="106">
        <v>0</v>
      </c>
      <c r="L29" s="135"/>
      <c r="M29" s="101"/>
      <c r="N29" s="99"/>
      <c r="O29" s="101"/>
      <c r="P29" s="101"/>
      <c r="Q29" s="104"/>
      <c r="R29" s="98"/>
      <c r="S29" s="101"/>
      <c r="T29" s="101"/>
      <c r="U29" s="104"/>
      <c r="V29" s="110"/>
      <c r="W29" s="112"/>
    </row>
    <row r="30" spans="1:23" ht="15" x14ac:dyDescent="0.25">
      <c r="A30" s="20" t="s">
        <v>28</v>
      </c>
      <c r="C30" s="35">
        <v>-0.22325237913421098</v>
      </c>
      <c r="D30" s="32">
        <v>-0.49055499368666816</v>
      </c>
      <c r="E30" s="32">
        <v>1.0216833628840414</v>
      </c>
      <c r="F30" s="32">
        <v>0.74776256153784526</v>
      </c>
      <c r="G30" s="33">
        <v>-1.1724825009321387</v>
      </c>
      <c r="H30" s="109">
        <v>26</v>
      </c>
      <c r="I30" s="27"/>
      <c r="J30" s="27"/>
      <c r="K30" s="106">
        <v>0</v>
      </c>
      <c r="L30" s="135"/>
      <c r="M30" s="101"/>
      <c r="N30" s="99"/>
      <c r="O30" s="101"/>
      <c r="P30" s="101"/>
      <c r="Q30" s="104"/>
      <c r="R30" s="98"/>
      <c r="S30" s="101"/>
      <c r="T30" s="101"/>
      <c r="U30" s="104"/>
      <c r="V30" s="110"/>
      <c r="W30" s="112"/>
    </row>
    <row r="31" spans="1:23" ht="15" x14ac:dyDescent="0.25">
      <c r="A31" s="20" t="s">
        <v>29</v>
      </c>
      <c r="C31" s="35">
        <v>-0.97099919297831117</v>
      </c>
      <c r="D31" s="32">
        <v>-0.77443570796641081</v>
      </c>
      <c r="E31" s="32">
        <v>-0.80405025099266381</v>
      </c>
      <c r="F31" s="32">
        <v>-0.14761272254889074</v>
      </c>
      <c r="G31" s="33">
        <v>-0.55060260358236413</v>
      </c>
      <c r="H31" s="109">
        <v>56</v>
      </c>
      <c r="I31" s="27">
        <v>0</v>
      </c>
      <c r="J31" s="27">
        <v>0</v>
      </c>
      <c r="K31" s="106">
        <v>4</v>
      </c>
      <c r="L31" s="135"/>
      <c r="M31" s="101"/>
      <c r="N31" s="99">
        <v>117</v>
      </c>
      <c r="O31" s="101">
        <v>0.7734375</v>
      </c>
      <c r="P31" s="101">
        <v>3.8820447921752899</v>
      </c>
      <c r="Q31" s="104">
        <v>0.86154371500015303</v>
      </c>
      <c r="R31" s="98">
        <v>24</v>
      </c>
      <c r="S31" s="101">
        <v>0.96681094169616699</v>
      </c>
      <c r="T31" s="101">
        <v>4.35866355895996</v>
      </c>
      <c r="U31" s="104">
        <v>0.99209582805633501</v>
      </c>
      <c r="V31" s="110">
        <v>9</v>
      </c>
      <c r="W31" s="112">
        <v>4</v>
      </c>
    </row>
    <row r="32" spans="1:23" ht="15" x14ac:dyDescent="0.25">
      <c r="A32" s="20" t="s">
        <v>30</v>
      </c>
      <c r="C32" s="35">
        <v>0.35455198466931509</v>
      </c>
      <c r="D32" s="32">
        <v>-0.27340389286357636</v>
      </c>
      <c r="E32" s="32">
        <v>0.25168717686883962</v>
      </c>
      <c r="F32" s="32">
        <v>0.50070556895492757</v>
      </c>
      <c r="G32" s="33">
        <v>-0.77755426239207159</v>
      </c>
      <c r="H32" s="109">
        <v>25</v>
      </c>
      <c r="I32" s="27"/>
      <c r="J32" s="27"/>
      <c r="K32" s="106">
        <v>2</v>
      </c>
      <c r="L32" s="135"/>
      <c r="M32" s="101"/>
      <c r="N32" s="99">
        <v>118</v>
      </c>
      <c r="O32" s="101">
        <v>0.771484375</v>
      </c>
      <c r="P32" s="101">
        <v>7.01061916351318</v>
      </c>
      <c r="Q32" s="104">
        <v>0.74914896488189697</v>
      </c>
      <c r="R32" s="98">
        <v>35</v>
      </c>
      <c r="S32" s="101">
        <v>0.95093792676925704</v>
      </c>
      <c r="T32" s="101">
        <v>47.078933715820298</v>
      </c>
      <c r="U32" s="104">
        <v>0.91462481021881104</v>
      </c>
      <c r="V32" s="110">
        <v>9</v>
      </c>
      <c r="W32" s="112">
        <v>0</v>
      </c>
    </row>
    <row r="33" spans="1:23" ht="15" x14ac:dyDescent="0.25">
      <c r="A33" s="20"/>
      <c r="B33" s="91"/>
      <c r="C33" s="35"/>
      <c r="D33" s="32"/>
      <c r="E33" s="32"/>
      <c r="F33" s="32"/>
      <c r="G33" s="33"/>
      <c r="H33" s="92"/>
      <c r="I33" s="92"/>
      <c r="J33" s="92"/>
      <c r="K33" s="92"/>
      <c r="L33" s="136"/>
      <c r="M33" s="102"/>
      <c r="N33" s="92"/>
      <c r="O33" s="102"/>
      <c r="P33" s="92"/>
      <c r="Q33" s="93"/>
      <c r="R33" s="92"/>
      <c r="S33" s="102"/>
      <c r="T33" s="92"/>
      <c r="U33" s="92"/>
      <c r="V33" s="91"/>
      <c r="W33" s="93"/>
    </row>
    <row r="34" spans="1:23" ht="15" x14ac:dyDescent="0.25">
      <c r="A34" s="126" t="s">
        <v>59</v>
      </c>
      <c r="B34" s="127"/>
      <c r="C34" s="131">
        <f>MEDIAN(C2:C32)</f>
        <v>-0.48267413305436879</v>
      </c>
      <c r="D34" s="132">
        <f t="shared" ref="D34:W34" si="0">MEDIAN(D2:D32)</f>
        <v>-0.4662728375420615</v>
      </c>
      <c r="E34" s="132">
        <f t="shared" si="0"/>
        <v>-0.47309097228841013</v>
      </c>
      <c r="F34" s="132">
        <f t="shared" si="0"/>
        <v>-0.16024409734439132</v>
      </c>
      <c r="G34" s="133">
        <f t="shared" si="0"/>
        <v>-0.54225629502742489</v>
      </c>
      <c r="H34" s="128">
        <f t="shared" si="0"/>
        <v>54.5</v>
      </c>
      <c r="I34" s="129">
        <f t="shared" si="0"/>
        <v>0</v>
      </c>
      <c r="J34" s="129">
        <f t="shared" si="0"/>
        <v>0</v>
      </c>
      <c r="K34" s="130">
        <f t="shared" si="0"/>
        <v>2</v>
      </c>
      <c r="L34" s="129">
        <f t="shared" si="0"/>
        <v>3.75</v>
      </c>
      <c r="M34" s="137">
        <f t="shared" si="0"/>
        <v>0.546875059604645</v>
      </c>
      <c r="N34" s="129">
        <f t="shared" si="0"/>
        <v>53</v>
      </c>
      <c r="O34" s="137">
        <f t="shared" si="0"/>
        <v>0.8984375</v>
      </c>
      <c r="P34" s="137">
        <f t="shared" si="0"/>
        <v>4.243212223052975</v>
      </c>
      <c r="Q34" s="138">
        <f t="shared" si="0"/>
        <v>0.84856870770454451</v>
      </c>
      <c r="R34" s="129">
        <f t="shared" si="0"/>
        <v>33</v>
      </c>
      <c r="S34" s="137">
        <f t="shared" si="0"/>
        <v>0.95382395386695906</v>
      </c>
      <c r="T34" s="137">
        <f t="shared" si="0"/>
        <v>18.509891510009751</v>
      </c>
      <c r="U34" s="137">
        <f t="shared" si="0"/>
        <v>0.96643322706222556</v>
      </c>
      <c r="V34" s="128">
        <f t="shared" si="0"/>
        <v>5.5</v>
      </c>
      <c r="W34" s="130">
        <f t="shared" si="0"/>
        <v>4</v>
      </c>
    </row>
    <row r="35" spans="1:23" s="116" customFormat="1" ht="15" x14ac:dyDescent="0.25">
      <c r="A35" s="49" t="s">
        <v>62</v>
      </c>
      <c r="Q35" s="27"/>
      <c r="R35" s="27"/>
      <c r="T35" s="125"/>
      <c r="U35" s="125"/>
      <c r="W35" s="51"/>
    </row>
    <row r="36" spans="1:23" s="116" customFormat="1" ht="15" x14ac:dyDescent="0.25">
      <c r="A36" s="49" t="s">
        <v>63</v>
      </c>
      <c r="Q36" s="27"/>
      <c r="R36" s="27"/>
      <c r="S36" s="27"/>
      <c r="T36" s="51"/>
      <c r="U36" s="51"/>
      <c r="V36" s="27"/>
      <c r="W36" s="51"/>
    </row>
  </sheetData>
  <mergeCells count="5">
    <mergeCell ref="C1:G1"/>
    <mergeCell ref="H1:K1"/>
    <mergeCell ref="L1:Q1"/>
    <mergeCell ref="R1:U1"/>
    <mergeCell ref="V1:W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4" workbookViewId="0">
      <selection activeCell="J33" sqref="J33"/>
    </sheetView>
  </sheetViews>
  <sheetFormatPr defaultRowHeight="12.75" x14ac:dyDescent="0.2"/>
  <cols>
    <col min="1" max="1" width="25" bestFit="1" customWidth="1"/>
    <col min="2" max="2" width="11.28515625" customWidth="1"/>
    <col min="5" max="5" width="11" customWidth="1"/>
    <col min="6" max="6" width="11.42578125" customWidth="1"/>
    <col min="7" max="7" width="12.42578125" customWidth="1"/>
  </cols>
  <sheetData>
    <row r="1" spans="1:7" s="4" customFormat="1" ht="15.75" thickBot="1" x14ac:dyDescent="0.3">
      <c r="A1" s="87" t="s">
        <v>87</v>
      </c>
      <c r="B1" s="1"/>
      <c r="C1" s="143" t="s">
        <v>67</v>
      </c>
      <c r="D1" s="144"/>
      <c r="E1" s="144"/>
      <c r="F1" s="144"/>
      <c r="G1" s="145"/>
    </row>
    <row r="2" spans="1:7" s="8" customFormat="1" ht="60" x14ac:dyDescent="0.25">
      <c r="A2" s="88" t="s">
        <v>35</v>
      </c>
      <c r="B2" s="89" t="s">
        <v>36</v>
      </c>
      <c r="C2" s="12" t="s">
        <v>71</v>
      </c>
      <c r="D2" s="6" t="s">
        <v>72</v>
      </c>
      <c r="E2" s="6" t="s">
        <v>86</v>
      </c>
      <c r="F2" s="118" t="s">
        <v>73</v>
      </c>
      <c r="G2" s="121" t="s">
        <v>90</v>
      </c>
    </row>
    <row r="3" spans="1:7" ht="15" x14ac:dyDescent="0.25">
      <c r="A3" s="20" t="s">
        <v>0</v>
      </c>
      <c r="B3" s="95"/>
      <c r="C3" s="108">
        <v>64</v>
      </c>
      <c r="D3" s="107"/>
      <c r="E3" s="107"/>
      <c r="F3" s="105">
        <v>4</v>
      </c>
      <c r="G3" s="119">
        <v>60</v>
      </c>
    </row>
    <row r="4" spans="1:7" ht="15" x14ac:dyDescent="0.25">
      <c r="A4" s="20" t="s">
        <v>1</v>
      </c>
      <c r="C4" s="109">
        <v>65</v>
      </c>
      <c r="D4" s="27">
        <v>2</v>
      </c>
      <c r="E4" s="27">
        <v>3</v>
      </c>
      <c r="F4" s="106">
        <v>4</v>
      </c>
      <c r="G4" s="20">
        <v>66</v>
      </c>
    </row>
    <row r="5" spans="1:7" ht="15" x14ac:dyDescent="0.25">
      <c r="A5" s="20" t="s">
        <v>3</v>
      </c>
      <c r="C5" s="109">
        <v>23</v>
      </c>
      <c r="D5" s="27"/>
      <c r="E5" s="27"/>
      <c r="F5" s="106">
        <v>4</v>
      </c>
      <c r="G5" s="20">
        <v>19</v>
      </c>
    </row>
    <row r="6" spans="1:7" ht="15" x14ac:dyDescent="0.25">
      <c r="A6" s="20" t="s">
        <v>4</v>
      </c>
      <c r="C6" s="109">
        <v>57</v>
      </c>
      <c r="D6" s="27"/>
      <c r="E6" s="27"/>
      <c r="F6" s="106">
        <v>0</v>
      </c>
      <c r="G6" s="20">
        <v>57</v>
      </c>
    </row>
    <row r="7" spans="1:7" ht="15" x14ac:dyDescent="0.25">
      <c r="A7" s="20" t="s">
        <v>5</v>
      </c>
      <c r="C7" s="109">
        <v>27</v>
      </c>
      <c r="D7" s="27"/>
      <c r="E7" s="27"/>
      <c r="F7" s="106">
        <v>0</v>
      </c>
      <c r="G7" s="20">
        <v>27</v>
      </c>
    </row>
    <row r="8" spans="1:7" ht="15" x14ac:dyDescent="0.25">
      <c r="A8" s="20" t="s">
        <v>6</v>
      </c>
      <c r="C8" s="109">
        <v>54</v>
      </c>
      <c r="D8" s="27"/>
      <c r="E8" s="27"/>
      <c r="F8" s="106">
        <v>0</v>
      </c>
      <c r="G8" s="20">
        <v>54</v>
      </c>
    </row>
    <row r="9" spans="1:7" ht="15" x14ac:dyDescent="0.25">
      <c r="A9" s="20" t="s">
        <v>7</v>
      </c>
      <c r="C9" s="109">
        <v>65</v>
      </c>
      <c r="D9" s="27">
        <v>0</v>
      </c>
      <c r="E9" s="27">
        <v>0</v>
      </c>
      <c r="F9" s="106">
        <v>2</v>
      </c>
      <c r="G9" s="20">
        <v>63</v>
      </c>
    </row>
    <row r="10" spans="1:7" ht="15" x14ac:dyDescent="0.25">
      <c r="A10" s="20" t="s">
        <v>8</v>
      </c>
      <c r="C10" s="109">
        <v>42</v>
      </c>
      <c r="D10" s="27"/>
      <c r="E10" s="27"/>
      <c r="F10" s="106">
        <v>4</v>
      </c>
      <c r="G10" s="20">
        <v>38</v>
      </c>
    </row>
    <row r="11" spans="1:7" ht="15" x14ac:dyDescent="0.25">
      <c r="A11" s="20" t="s">
        <v>9</v>
      </c>
      <c r="C11" s="109">
        <v>57</v>
      </c>
      <c r="D11" s="27"/>
      <c r="E11" s="27"/>
      <c r="F11" s="106">
        <v>0</v>
      </c>
      <c r="G11" s="20">
        <v>57</v>
      </c>
    </row>
    <row r="12" spans="1:7" ht="15" x14ac:dyDescent="0.25">
      <c r="A12" s="20" t="s">
        <v>10</v>
      </c>
      <c r="C12" s="109">
        <v>55</v>
      </c>
      <c r="D12" s="27">
        <v>0</v>
      </c>
      <c r="E12" s="27">
        <v>2</v>
      </c>
      <c r="F12" s="106">
        <v>4</v>
      </c>
      <c r="G12" s="20">
        <v>53</v>
      </c>
    </row>
    <row r="13" spans="1:7" ht="15" x14ac:dyDescent="0.25">
      <c r="A13" s="20" t="s">
        <v>11</v>
      </c>
      <c r="C13" s="109">
        <v>59</v>
      </c>
      <c r="D13" s="27">
        <v>0</v>
      </c>
      <c r="E13" s="27">
        <v>0</v>
      </c>
      <c r="F13" s="106">
        <v>4</v>
      </c>
      <c r="G13" s="20">
        <v>55</v>
      </c>
    </row>
    <row r="14" spans="1:7" ht="15" x14ac:dyDescent="0.25">
      <c r="A14" s="20" t="s">
        <v>12</v>
      </c>
      <c r="C14" s="109">
        <v>30</v>
      </c>
      <c r="D14" s="27"/>
      <c r="E14" s="27"/>
      <c r="F14" s="106">
        <v>2</v>
      </c>
      <c r="G14" s="20">
        <v>28</v>
      </c>
    </row>
    <row r="15" spans="1:7" ht="15" x14ac:dyDescent="0.25">
      <c r="A15" s="20" t="s">
        <v>13</v>
      </c>
      <c r="C15" s="109">
        <v>53</v>
      </c>
      <c r="D15" s="27">
        <v>2</v>
      </c>
      <c r="E15" s="27">
        <v>2</v>
      </c>
      <c r="F15" s="106">
        <v>4</v>
      </c>
      <c r="G15" s="20">
        <v>53</v>
      </c>
    </row>
    <row r="16" spans="1:7" ht="15" x14ac:dyDescent="0.25">
      <c r="A16" s="20" t="s">
        <v>14</v>
      </c>
      <c r="C16" s="109">
        <v>68</v>
      </c>
      <c r="D16" s="27">
        <v>0</v>
      </c>
      <c r="E16" s="27">
        <v>0</v>
      </c>
      <c r="F16" s="106">
        <v>2</v>
      </c>
      <c r="G16" s="20">
        <v>66</v>
      </c>
    </row>
    <row r="17" spans="1:7" ht="15" x14ac:dyDescent="0.25">
      <c r="A17" s="20" t="s">
        <v>15</v>
      </c>
      <c r="C17" s="109">
        <v>27</v>
      </c>
      <c r="D17" s="27"/>
      <c r="E17" s="27"/>
      <c r="F17" s="106">
        <v>0</v>
      </c>
      <c r="G17" s="20">
        <v>27</v>
      </c>
    </row>
    <row r="18" spans="1:7" ht="15" x14ac:dyDescent="0.25">
      <c r="A18" s="20" t="s">
        <v>16</v>
      </c>
      <c r="C18" s="109">
        <v>51</v>
      </c>
      <c r="D18" s="27"/>
      <c r="E18" s="27"/>
      <c r="F18" s="106">
        <v>4</v>
      </c>
      <c r="G18" s="20">
        <v>47</v>
      </c>
    </row>
    <row r="19" spans="1:7" ht="15" x14ac:dyDescent="0.25">
      <c r="A19" s="20" t="s">
        <v>17</v>
      </c>
      <c r="C19" s="109">
        <v>17</v>
      </c>
      <c r="D19" s="27"/>
      <c r="E19" s="27"/>
      <c r="F19" s="106">
        <v>0</v>
      </c>
      <c r="G19" s="20">
        <v>17</v>
      </c>
    </row>
    <row r="20" spans="1:7" ht="15" x14ac:dyDescent="0.25">
      <c r="A20" s="20" t="s">
        <v>18</v>
      </c>
      <c r="C20" s="109">
        <v>21</v>
      </c>
      <c r="D20" s="27"/>
      <c r="E20" s="27"/>
      <c r="F20" s="106"/>
      <c r="G20" s="20">
        <v>21</v>
      </c>
    </row>
    <row r="21" spans="1:7" ht="15" x14ac:dyDescent="0.25">
      <c r="A21" s="20" t="s">
        <v>19</v>
      </c>
      <c r="C21" s="109">
        <v>68</v>
      </c>
      <c r="D21" s="117">
        <v>2</v>
      </c>
      <c r="E21" s="27">
        <v>0</v>
      </c>
      <c r="F21" s="106">
        <v>2</v>
      </c>
      <c r="G21" s="120">
        <v>68</v>
      </c>
    </row>
    <row r="22" spans="1:7" ht="15" x14ac:dyDescent="0.25">
      <c r="A22" s="20" t="s">
        <v>20</v>
      </c>
      <c r="C22" s="109">
        <v>60</v>
      </c>
      <c r="D22" s="27"/>
      <c r="E22" s="27"/>
      <c r="F22" s="106">
        <v>2</v>
      </c>
      <c r="G22" s="20">
        <v>58</v>
      </c>
    </row>
    <row r="23" spans="1:7" ht="15" x14ac:dyDescent="0.25">
      <c r="A23" s="20" t="s">
        <v>21</v>
      </c>
      <c r="C23" s="109">
        <v>46</v>
      </c>
      <c r="D23" s="27">
        <v>2</v>
      </c>
      <c r="E23" s="27">
        <v>0</v>
      </c>
      <c r="F23" s="106">
        <v>2</v>
      </c>
      <c r="G23" s="20">
        <v>46</v>
      </c>
    </row>
    <row r="24" spans="1:7" ht="15" x14ac:dyDescent="0.25">
      <c r="A24" s="20" t="s">
        <v>22</v>
      </c>
      <c r="C24" s="109">
        <v>30</v>
      </c>
      <c r="D24" s="27"/>
      <c r="E24" s="27"/>
      <c r="F24" s="106">
        <v>0</v>
      </c>
      <c r="G24" s="20">
        <v>30</v>
      </c>
    </row>
    <row r="25" spans="1:7" ht="15" x14ac:dyDescent="0.25">
      <c r="A25" s="20" t="s">
        <v>23</v>
      </c>
      <c r="C25" s="109">
        <v>71</v>
      </c>
      <c r="D25" s="27">
        <v>0</v>
      </c>
      <c r="E25" s="27">
        <v>0</v>
      </c>
      <c r="F25" s="106">
        <v>0</v>
      </c>
      <c r="G25" s="20">
        <v>71</v>
      </c>
    </row>
    <row r="26" spans="1:7" ht="15" x14ac:dyDescent="0.25">
      <c r="A26" s="20" t="s">
        <v>24</v>
      </c>
      <c r="C26" s="109">
        <v>76</v>
      </c>
      <c r="D26" s="27"/>
      <c r="E26" s="27"/>
      <c r="F26" s="106">
        <v>2</v>
      </c>
      <c r="G26" s="20">
        <v>74</v>
      </c>
    </row>
    <row r="27" spans="1:7" ht="15" x14ac:dyDescent="0.25">
      <c r="A27" s="20" t="s">
        <v>25</v>
      </c>
      <c r="B27">
        <v>1</v>
      </c>
      <c r="C27" s="109">
        <v>84</v>
      </c>
      <c r="D27" s="27">
        <v>4</v>
      </c>
      <c r="E27" s="117">
        <v>4</v>
      </c>
      <c r="F27" s="106">
        <v>0</v>
      </c>
      <c r="G27" s="120">
        <v>92</v>
      </c>
    </row>
    <row r="28" spans="1:7" ht="15" x14ac:dyDescent="0.25">
      <c r="A28" s="20" t="s">
        <v>26</v>
      </c>
      <c r="C28" s="109">
        <v>31</v>
      </c>
      <c r="D28" s="27"/>
      <c r="E28" s="27"/>
      <c r="F28" s="106">
        <v>2</v>
      </c>
      <c r="G28" s="20">
        <v>29</v>
      </c>
    </row>
    <row r="29" spans="1:7" ht="15" x14ac:dyDescent="0.25">
      <c r="A29" s="20" t="s">
        <v>27</v>
      </c>
      <c r="C29" s="109">
        <v>96</v>
      </c>
      <c r="D29" s="27">
        <v>2</v>
      </c>
      <c r="E29" s="27">
        <v>4</v>
      </c>
      <c r="F29" s="106">
        <v>0</v>
      </c>
      <c r="G29" s="20">
        <v>102</v>
      </c>
    </row>
    <row r="30" spans="1:7" ht="15" x14ac:dyDescent="0.25">
      <c r="A30" s="20" t="s">
        <v>28</v>
      </c>
      <c r="C30" s="109">
        <v>26</v>
      </c>
      <c r="D30" s="27"/>
      <c r="E30" s="27"/>
      <c r="F30" s="106">
        <v>0</v>
      </c>
      <c r="G30" s="20">
        <v>26</v>
      </c>
    </row>
    <row r="31" spans="1:7" ht="15" x14ac:dyDescent="0.25">
      <c r="A31" s="20" t="s">
        <v>29</v>
      </c>
      <c r="C31" s="109">
        <v>56</v>
      </c>
      <c r="D31" s="27">
        <v>0</v>
      </c>
      <c r="E31" s="27">
        <v>0</v>
      </c>
      <c r="F31" s="106">
        <v>4</v>
      </c>
      <c r="G31" s="20">
        <v>52</v>
      </c>
    </row>
    <row r="32" spans="1:7" ht="15" x14ac:dyDescent="0.25">
      <c r="A32" s="113" t="s">
        <v>30</v>
      </c>
      <c r="B32" s="92"/>
      <c r="C32" s="114">
        <v>25</v>
      </c>
      <c r="D32" s="115"/>
      <c r="E32" s="115"/>
      <c r="F32" s="106">
        <v>2</v>
      </c>
      <c r="G32" s="113">
        <v>23</v>
      </c>
    </row>
    <row r="33" spans="1:7" ht="15" x14ac:dyDescent="0.25">
      <c r="A33" s="28"/>
      <c r="B33" s="124"/>
      <c r="C33" s="122"/>
      <c r="D33" s="27"/>
      <c r="E33" s="27"/>
      <c r="F33" s="107"/>
      <c r="G33" s="106"/>
    </row>
    <row r="34" spans="1:7" ht="15" x14ac:dyDescent="0.25">
      <c r="A34" s="66" t="s">
        <v>59</v>
      </c>
      <c r="B34" s="94"/>
      <c r="C34" s="123"/>
      <c r="D34" s="115"/>
      <c r="E34" s="115"/>
      <c r="F34" s="115"/>
      <c r="G34" s="140">
        <v>53</v>
      </c>
    </row>
    <row r="35" spans="1:7" s="116" customFormat="1" ht="15" x14ac:dyDescent="0.25">
      <c r="A35" s="117" t="s">
        <v>91</v>
      </c>
      <c r="B35" s="27"/>
      <c r="C35" s="117"/>
      <c r="D35" s="139"/>
      <c r="E35" s="139"/>
      <c r="F35" s="139"/>
      <c r="G35" s="139"/>
    </row>
    <row r="36" spans="1:7" s="116" customFormat="1" ht="15" x14ac:dyDescent="0.25">
      <c r="A36" s="117" t="s">
        <v>88</v>
      </c>
      <c r="B36" s="27"/>
      <c r="C36" s="117"/>
      <c r="D36" s="139"/>
      <c r="E36" s="139"/>
      <c r="F36" s="139"/>
      <c r="G36" s="139"/>
    </row>
    <row r="37" spans="1:7" s="116" customFormat="1" ht="15" x14ac:dyDescent="0.25">
      <c r="A37" s="49" t="s">
        <v>89</v>
      </c>
    </row>
    <row r="38" spans="1:7" s="116" customFormat="1" ht="15" x14ac:dyDescent="0.25">
      <c r="A38" s="49" t="s">
        <v>63</v>
      </c>
    </row>
  </sheetData>
  <mergeCells count="1">
    <mergeCell ref="C1:G1"/>
  </mergeCells>
  <pageMargins left="0.7" right="0.7" top="0.75" bottom="0.75" header="0.3" footer="0.3"/>
  <pageSetup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FY12 LMIC Scores</vt:lpstr>
      <vt:lpstr>Sub-source data for FY12 Scores</vt:lpstr>
      <vt:lpstr>FOI Data with ONI corrections</vt:lpstr>
      <vt:lpstr>Qdatadump</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hayes-birchlerad</dc:creator>
  <cp:lastModifiedBy>APMandaville</cp:lastModifiedBy>
  <dcterms:created xsi:type="dcterms:W3CDTF">2011-10-20T19:50:37Z</dcterms:created>
  <dcterms:modified xsi:type="dcterms:W3CDTF">2011-11-09T17:41:51Z</dcterms:modified>
</cp:coreProperties>
</file>